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4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Sheet1!$3:5</definedName>
  </definedNames>
  <calcPr calcId="144525"/>
</workbook>
</file>

<file path=xl/sharedStrings.xml><?xml version="1.0" encoding="utf-8"?>
<sst xmlns="http://schemas.openxmlformats.org/spreadsheetml/2006/main" count="434">
  <si>
    <t>2020年脱贫攻坚项目库统计表</t>
  </si>
  <si>
    <t>单位：万元、人</t>
  </si>
  <si>
    <t>序号</t>
  </si>
  <si>
    <t>基本情况</t>
  </si>
  <si>
    <t>投资情况</t>
  </si>
  <si>
    <t>项目
补助标准</t>
  </si>
  <si>
    <t>主要建设内容</t>
  </si>
  <si>
    <t>扶持对象</t>
  </si>
  <si>
    <t>新增经济效益和扶贫效益</t>
  </si>
  <si>
    <t>项目责任
单位</t>
  </si>
  <si>
    <t>项目实施
单位</t>
  </si>
  <si>
    <t>项目名称</t>
  </si>
  <si>
    <t>建设
性质</t>
  </si>
  <si>
    <t>建设类别</t>
  </si>
  <si>
    <t>建设
地址</t>
  </si>
  <si>
    <t>建设
规模</t>
  </si>
  <si>
    <t>建设周期</t>
  </si>
  <si>
    <t>计划
总投资</t>
  </si>
  <si>
    <t>其中</t>
  </si>
  <si>
    <t>总人数</t>
  </si>
  <si>
    <t>建档立卡
贫困户</t>
  </si>
  <si>
    <t>其他
农户</t>
  </si>
  <si>
    <t>扶贫
资金</t>
  </si>
  <si>
    <t>其他
资金</t>
  </si>
  <si>
    <t>合计</t>
  </si>
  <si>
    <t>2018-2019学年雨露计划项目</t>
  </si>
  <si>
    <t>新建</t>
  </si>
  <si>
    <t>教育扶贫</t>
  </si>
  <si>
    <t>代县</t>
  </si>
  <si>
    <t>1000人</t>
  </si>
  <si>
    <t>3个月</t>
  </si>
  <si>
    <t>3000元/人</t>
  </si>
  <si>
    <t>资助中职、高职贫困学生1000人</t>
  </si>
  <si>
    <t>资助中职、高职贫困学生1000人，帮助贫困学生顺利完成学业</t>
  </si>
  <si>
    <t>县扶贫办</t>
  </si>
  <si>
    <t>2020二本B类大学生资质项目</t>
  </si>
  <si>
    <t>70人</t>
  </si>
  <si>
    <t>5000/人</t>
  </si>
  <si>
    <t>资助2本B类大学生</t>
  </si>
  <si>
    <t>资助2本B类贫困大学生1000人，帮助贫困学生顺利完成学业</t>
  </si>
  <si>
    <t>2020年贫困村创业致富带头人培训</t>
  </si>
  <si>
    <t>200人</t>
  </si>
  <si>
    <t>1年</t>
  </si>
  <si>
    <t>3500元/人</t>
  </si>
  <si>
    <t>计划培训200人</t>
  </si>
  <si>
    <t>培训后可带动周边贫困户增收脱贫</t>
  </si>
  <si>
    <t>2020年金融扶贫小额信贷贴息</t>
  </si>
  <si>
    <t>金融扶贫</t>
  </si>
  <si>
    <t>按照基准利率给贫困户小额贷款进行贴息</t>
  </si>
  <si>
    <t>为贫困户小额信贷提供贷款贴息</t>
  </si>
  <si>
    <t>2020年金融扶贫风险补偿金</t>
  </si>
  <si>
    <t>按照1：8的比例将风险补偿金注入各银行</t>
  </si>
  <si>
    <t>为贫困户扶贫小额信贷提供风险补偿</t>
  </si>
  <si>
    <t>养牛</t>
  </si>
  <si>
    <t>特色产业开发</t>
  </si>
  <si>
    <t>保安庄</t>
  </si>
  <si>
    <t>20头牛</t>
  </si>
  <si>
    <t>一年</t>
  </si>
  <si>
    <t>20头牛、牛圈</t>
  </si>
  <si>
    <t>预计每人每年200元</t>
  </si>
  <si>
    <t>胡峪乡人民政府</t>
  </si>
  <si>
    <t>保安庄村</t>
  </si>
  <si>
    <t>肉牛养殖</t>
  </si>
  <si>
    <t>扩建</t>
  </si>
  <si>
    <t>杨庄</t>
  </si>
  <si>
    <t>1000平米牛棚、繁殖母牛50头</t>
  </si>
  <si>
    <t>牛棚及附属建设</t>
  </si>
  <si>
    <t>预计500元每人每年</t>
  </si>
  <si>
    <t>代县胡峪乡嘉育养殖专业合作社（杨庄、枣园共建）</t>
  </si>
  <si>
    <t>种植黄芪</t>
  </si>
  <si>
    <t>大寨村</t>
  </si>
  <si>
    <t>600亩</t>
  </si>
  <si>
    <t>黄芪种植</t>
  </si>
  <si>
    <t>预计300元每人每年</t>
  </si>
  <si>
    <t>分水岭种牛繁育项目</t>
  </si>
  <si>
    <t>分水岭村</t>
  </si>
  <si>
    <t>800平方米圈舍</t>
  </si>
  <si>
    <t>棚舍、种牛</t>
  </si>
  <si>
    <t>种植黄花菜</t>
  </si>
  <si>
    <t>胡峪村</t>
  </si>
  <si>
    <t>150亩</t>
  </si>
  <si>
    <t>黄花菜种植</t>
  </si>
  <si>
    <t>小杂粮加工</t>
  </si>
  <si>
    <t>购买大型加工设备</t>
  </si>
  <si>
    <t>织袜加工厂</t>
  </si>
  <si>
    <t>新建织袜生产线</t>
  </si>
  <si>
    <t>预计5000元每人每年</t>
  </si>
  <si>
    <t>蛟口村</t>
  </si>
  <si>
    <t>50头</t>
  </si>
  <si>
    <t>耕地平整</t>
  </si>
  <si>
    <t>基础设施建设</t>
  </si>
  <si>
    <t>30亩</t>
  </si>
  <si>
    <t>麻地口</t>
  </si>
  <si>
    <t>预计1000元每年每人</t>
  </si>
  <si>
    <t>黄芪种植项目</t>
  </si>
  <si>
    <t>张山沟村</t>
  </si>
  <si>
    <t>2000亩</t>
  </si>
  <si>
    <t>种植黄芪2000亩</t>
  </si>
  <si>
    <t>预计每人分红200元</t>
  </si>
  <si>
    <t>张山沟</t>
  </si>
  <si>
    <t>养殖肉驴</t>
  </si>
  <si>
    <t>庵上村</t>
  </si>
  <si>
    <t>20头</t>
  </si>
  <si>
    <t>肉驴养殖</t>
  </si>
  <si>
    <t>预计每人300元每年</t>
  </si>
  <si>
    <t>刘家沟村</t>
  </si>
  <si>
    <t>50头、新建牛圈1000平米</t>
  </si>
  <si>
    <t>买牛、建设棚圈</t>
  </si>
  <si>
    <t>预计每人每年1000元</t>
  </si>
  <si>
    <t>养羊</t>
  </si>
  <si>
    <t>天轿坡村</t>
  </si>
  <si>
    <t>500只羊600平米棚圈</t>
  </si>
  <si>
    <t>购买羊、建设棚圈</t>
  </si>
  <si>
    <t>预计收入人均350缘每年</t>
  </si>
  <si>
    <t>养殖黑山羊</t>
  </si>
  <si>
    <t>蔡地沟村</t>
  </si>
  <si>
    <t>养殖黑山羊200只、圈舍1000平米</t>
  </si>
  <si>
    <t>预计收入人均1000元每年</t>
  </si>
  <si>
    <t>养殖肉牛</t>
  </si>
  <si>
    <t>了缘寺村</t>
  </si>
  <si>
    <t>肉牛40头、圈舍700平米</t>
  </si>
  <si>
    <t>巡检司</t>
  </si>
  <si>
    <t>40只牛600平米棚圈</t>
  </si>
  <si>
    <t>购买牛、建设棚圈</t>
  </si>
  <si>
    <t>预计收入人均300元每年</t>
  </si>
  <si>
    <t>巡检司村</t>
  </si>
  <si>
    <t>黄芪加工</t>
  </si>
  <si>
    <t>分水岭、长城、刘家沟</t>
  </si>
  <si>
    <t>种植黄芪15000亩、加工设备若干</t>
  </si>
  <si>
    <t>分水岭村、长城村、刘家沟村</t>
  </si>
  <si>
    <t>正下社村、下木角村、南新村三村联建生猪养殖场续建项目</t>
  </si>
  <si>
    <t>续建</t>
  </si>
  <si>
    <t>下木角</t>
  </si>
  <si>
    <t>新建标准化化粪池、场地围墙、场地硬化及绿化等</t>
  </si>
  <si>
    <t>预计年收入50万元</t>
  </si>
  <si>
    <t>下木角村委会</t>
  </si>
  <si>
    <t>代县峨口镇南旧村扶贫养殖场</t>
  </si>
  <si>
    <t>南旧村</t>
  </si>
  <si>
    <t>购驴40头</t>
  </si>
  <si>
    <t>预计年收入2万元</t>
  </si>
  <si>
    <t>南旧村村委会</t>
  </si>
  <si>
    <t>代县峨口镇兴圣村富民养殖场</t>
  </si>
  <si>
    <t>兴圣村</t>
  </si>
  <si>
    <t>兴圣村村委会</t>
  </si>
  <si>
    <t>峨口镇正下社村葡萄加工项目</t>
  </si>
  <si>
    <t>正下社</t>
  </si>
  <si>
    <t>新建加工车间600平米，</t>
  </si>
  <si>
    <t>新建加工车间600平米，购葡萄加工设备2条，其它设备若干；成品库300平米；建冷库一座200平米，购制冷设备3台套。建化验室30平米，购设备2台套。办公室100平米。</t>
  </si>
  <si>
    <t>50户贫困家庭年可增收2.4万元</t>
  </si>
  <si>
    <t>峨口镇人民政府</t>
  </si>
  <si>
    <t>正下社、西下社</t>
  </si>
  <si>
    <t>峨口镇西下社、正下社村葡萄种植项目</t>
  </si>
  <si>
    <t>西下社、正下社</t>
  </si>
  <si>
    <t>种植面积1000亩</t>
  </si>
  <si>
    <t>每亩增收1850元</t>
  </si>
  <si>
    <t>富村4村、正下社、西下社等村辣椒种植项目</t>
  </si>
  <si>
    <t>富村（下园、下新、前街、麻黄）、正下社、西下社</t>
  </si>
  <si>
    <t>1500亩</t>
  </si>
  <si>
    <t>辣椒种植1500亩</t>
  </si>
  <si>
    <t>每亩增收4050元</t>
  </si>
  <si>
    <t>佛光庄、上木角、下木角、上高陵、下高陵等村辣椒种植项目</t>
  </si>
  <si>
    <t>佛光庄、上木角、下木角、上高陵、下高陵</t>
  </si>
  <si>
    <t>辣椒种植2000亩</t>
  </si>
  <si>
    <t>佛光庄村辣椒加工项目</t>
  </si>
  <si>
    <t>农副产品加工业</t>
  </si>
  <si>
    <t>佛光庄</t>
  </si>
  <si>
    <t>年加工辣椒产品30000斤</t>
  </si>
  <si>
    <t>新建办公间120平米，辣椒加工车间600平米，厂库300平米，成品库300平米。</t>
  </si>
  <si>
    <t>可新增产值12万元</t>
  </si>
  <si>
    <t>东下社村黄世明水产特色养殖项目</t>
  </si>
  <si>
    <t>东下社</t>
  </si>
  <si>
    <t>新挖池塘3000平米；新建冷库100平米。</t>
  </si>
  <si>
    <t>新挖池塘3000平米；新建冷库100平米，购制冷设备2台套；孵化室300平米，新购孵化设备3台套；景观绿化树种4500株；新增娱乐设备10台套，其它配套设施8处。</t>
  </si>
  <si>
    <t>项目完成后每年可新增收入100万元</t>
  </si>
  <si>
    <t>黄世明喜农乐专业合作社</t>
  </si>
  <si>
    <t>聂营村养猪场项目</t>
  </si>
  <si>
    <t>聂营镇聂营村</t>
  </si>
  <si>
    <t>年出栏5000头生猪</t>
  </si>
  <si>
    <t>新建年出栏5000头生猪养猪场一座，购买幼猪2500头</t>
  </si>
  <si>
    <t>预计年收益40万元，带动聂营村621户1478人贫困人口稳定脱贫</t>
  </si>
  <si>
    <t>聂营镇人民政府</t>
  </si>
  <si>
    <t>聂营村村委会</t>
  </si>
  <si>
    <t>羊蹄滩村养牛项目</t>
  </si>
  <si>
    <t>聂营镇羊蹄滩村</t>
  </si>
  <si>
    <t>50亩</t>
  </si>
  <si>
    <t>新建养牛场一座，购买肉牛70头</t>
  </si>
  <si>
    <t>预计年收益14万元，带动23名贫困人口稳定脱贫</t>
  </si>
  <si>
    <t>羊蹄滩村委会</t>
  </si>
  <si>
    <t>垚子村优质小杂粮种植项目</t>
  </si>
  <si>
    <t>聂营镇垚子村</t>
  </si>
  <si>
    <t>整理土地1000亩，配套水利设施，规划种植园区1500亩，种植优质小米</t>
  </si>
  <si>
    <t>亩增收1000元，人均增收7000元</t>
  </si>
  <si>
    <t>垚子村委会</t>
  </si>
  <si>
    <t>东段景村新石器遗址修复观光旅游项目</t>
  </si>
  <si>
    <t>聂营镇东段景村</t>
  </si>
  <si>
    <t>3000平方米</t>
  </si>
  <si>
    <t>新建300平米遗址文化展览馆，2000平米水上乐园，30米仿古游郎，农家乐一处</t>
  </si>
  <si>
    <t>预计年收益100万元，带动243户606人贫困人口稳定脱贫</t>
  </si>
  <si>
    <t>东段景村委会</t>
  </si>
  <si>
    <t>东段景村朝天椒种植项目</t>
  </si>
  <si>
    <t>20亩</t>
  </si>
  <si>
    <t>种植朝天椒200亩</t>
  </si>
  <si>
    <t>亩增收4000元，带动604人贫困人口稳定脱贫</t>
  </si>
  <si>
    <t>羊角沟村养牛项目</t>
  </si>
  <si>
    <t>聂营镇羊角沟村</t>
  </si>
  <si>
    <t>100头肉牛</t>
  </si>
  <si>
    <t>养殖肉牛100头</t>
  </si>
  <si>
    <t>预计年收入20万元，带动67户160人贫困人口稳定脱贫</t>
  </si>
  <si>
    <t>羊角沟村委会</t>
  </si>
  <si>
    <t>康上庄村养牛项目</t>
  </si>
  <si>
    <t>聂营镇康上庄村</t>
  </si>
  <si>
    <t>80亩</t>
  </si>
  <si>
    <t>新建养牛厂一座，购买肉牛130头</t>
  </si>
  <si>
    <t>预计年收益26万元，带动31户86人贫困人口稳定脱贫</t>
  </si>
  <si>
    <t>康上庄村委会</t>
  </si>
  <si>
    <t>赵庄村肉牛养殖项目</t>
  </si>
  <si>
    <t>聂营镇赵庄村</t>
  </si>
  <si>
    <t>10亩</t>
  </si>
  <si>
    <t>新建养牛场一座，购买肉牛40头</t>
  </si>
  <si>
    <t>预计牛收益15万元，带动16户33人贫困人口稳定脱贫</t>
  </si>
  <si>
    <t>赵庄村委会</t>
  </si>
  <si>
    <t>小南坪村肉牛养殖项目</t>
  </si>
  <si>
    <t>聂营镇小南坪村</t>
  </si>
  <si>
    <t>养殖肉牛90头</t>
  </si>
  <si>
    <t>新建肉牛养殖场1座，购买肉牛90头</t>
  </si>
  <si>
    <t>预计年收益30万元，带动18户56人贫困人口稳定脱贫</t>
  </si>
  <si>
    <t>小南坪村委会</t>
  </si>
  <si>
    <t>大南坪村养蝎项目</t>
  </si>
  <si>
    <t>聂营镇大南坪村</t>
  </si>
  <si>
    <t>200平米</t>
  </si>
  <si>
    <t>新建200平米养蝎场,购买种蝎5000万只</t>
  </si>
  <si>
    <t>预计年收入50万元，带动38户63人贫困人口稳定脱贫</t>
  </si>
  <si>
    <t>大南坪村委会</t>
  </si>
  <si>
    <t>东高泉村蘑菇种植项目</t>
  </si>
  <si>
    <t>聂营镇东高泉村</t>
  </si>
  <si>
    <t>大棚8座</t>
  </si>
  <si>
    <t>新建种菇塑料大棚8座</t>
  </si>
  <si>
    <t>预计年收入8万元，带动8户15人贫困人口稳定脱贫</t>
  </si>
  <si>
    <t>东高泉村委会</t>
  </si>
  <si>
    <t>康下庄村肉牛养殖项目</t>
  </si>
  <si>
    <t>聂营镇康下庄村</t>
  </si>
  <si>
    <t>4000平方米</t>
  </si>
  <si>
    <t>新建肉牛养殖场1座，购买肉牛100头</t>
  </si>
  <si>
    <t>预计年收入40万元，带动48户125人贫困人口稳定脱贫</t>
  </si>
  <si>
    <t>康下庄村委会</t>
  </si>
  <si>
    <t>康下庄村大果榛子种植项目</t>
  </si>
  <si>
    <t>5000株</t>
  </si>
  <si>
    <t>种植大果榛子5000株</t>
  </si>
  <si>
    <t>预计年收入2万元，带动48户125人贫困人口稳定脱贫</t>
  </si>
  <si>
    <t>康下庄村小山羊养殖项目</t>
  </si>
  <si>
    <t>3000平米</t>
  </si>
  <si>
    <t>新建小山羊养殖场一座，购买肉山羊500只</t>
  </si>
  <si>
    <t>预计年收入20万元，带动48户126人贫困人口稳定脱贫</t>
  </si>
  <si>
    <t>康下庄村台蘑种植项目</t>
  </si>
  <si>
    <t>种植台蘑50亩</t>
  </si>
  <si>
    <t>预计年收入20万元，带动48户127人贫困人口稳定脱贫</t>
  </si>
  <si>
    <t>西高泉村晚熟桃、芦笋种植项目</t>
  </si>
  <si>
    <t>聂营镇西高泉村</t>
  </si>
  <si>
    <t>成立裕泉种植合作社，种植晚熟桃50亩、芦笋100亩</t>
  </si>
  <si>
    <t>晚熟桃亩收入1500元，芦笋亩收入7000元，带动80户320人贫困人口稳定脱贫。</t>
  </si>
  <si>
    <t>西高泉村委会</t>
  </si>
  <si>
    <t>东村花椒树种植项目</t>
  </si>
  <si>
    <t>聂营镇东村</t>
  </si>
  <si>
    <t>种植花椒树3000株，配套喷灌设施</t>
  </si>
  <si>
    <t xml:space="preserve">两年后亩增收8000元，人均增收500元，带动182人贫困人口稳定脱贫 </t>
  </si>
  <si>
    <t>东村村委会</t>
  </si>
  <si>
    <t>东村经济林种植项目</t>
  </si>
  <si>
    <t>种植苹果、梨、桃树5000株，打深井一眼，配套渠、路设施</t>
  </si>
  <si>
    <t xml:space="preserve">生态效益较高，亩增收4000元，人均增收300元，带动182人贫困人口稳定脱贫 </t>
  </si>
  <si>
    <t>西段景村黄花菜种植项目</t>
  </si>
  <si>
    <t>聂营镇西段景村</t>
  </si>
  <si>
    <t>承包50亩土地种植黄花菜，新建35平米烤房一座，300平米塑钢玻璃晾干大棚一座，加地暖设施</t>
  </si>
  <si>
    <t>项目实施的第二年亩收入3000元，第三年起进入旺产期亩收入6000元，带动481名贫困人口稳定脱贫</t>
  </si>
  <si>
    <t>西段景村委会</t>
  </si>
  <si>
    <t>西段景村推广玉米套种土豆、规模化种谷项目</t>
  </si>
  <si>
    <t>300亩</t>
  </si>
  <si>
    <t>推广100亩玉米套种富硒土豆、100亩富硒谷，每亩补贴300元，统一购买种子。新建0利润小米加工作坊一座，配套石碾子、真空包装机、封口机、脱粒机</t>
  </si>
  <si>
    <t>玉米套种富硒土豆亩增收1800元，小米亩收入3500元，带动481名贫困人口稳定脱贫</t>
  </si>
  <si>
    <t>云务村鱼塘项目</t>
  </si>
  <si>
    <t>聂营镇云务村</t>
  </si>
  <si>
    <t>新建20亩鱼塘，配套建设草坪、凉亭</t>
  </si>
  <si>
    <t>预计年收益10万元，带动38人贫困人口稳定脱贫</t>
  </si>
  <si>
    <t>云务村委会</t>
  </si>
  <si>
    <t>云务村果园项目</t>
  </si>
  <si>
    <t>种植10苹果、梨、亩杏树1000株</t>
  </si>
  <si>
    <t>挂果后年收入5万元，带动38人贫困人口稳定脱贫</t>
  </si>
  <si>
    <t>云务村中药材种植项目</t>
  </si>
  <si>
    <t>种植黄芩30亩，柴胡20亩</t>
  </si>
  <si>
    <t>生长期3年，成熟后收入20万元以上，带动38人贫困户稳定脱贫</t>
  </si>
  <si>
    <t>上磨坊乡赤土沟村黄花菜种植加工项目</t>
  </si>
  <si>
    <t>特色农业开发</t>
  </si>
  <si>
    <t>上磨坊乡赤土沟村</t>
  </si>
  <si>
    <t>黄花菜1200亩</t>
  </si>
  <si>
    <t>黄花菜1200亩、烘干车间库房各三间、汉科机械连续式多层烘干机一台、其它附属配</t>
  </si>
  <si>
    <t>带动327人贫困人口户如期脱贫及非贫困户增收</t>
  </si>
  <si>
    <t>代县上磨坊乡人民政府</t>
  </si>
  <si>
    <t>赤土沟村</t>
  </si>
  <si>
    <t>上磨坊乡赤土沟村小杂粮加工项目</t>
  </si>
  <si>
    <t>电磨坊</t>
  </si>
  <si>
    <t>带动327人贫困人口如期脱贫及非贫困户增收</t>
  </si>
  <si>
    <t>上磨坊乡下门王村红辣椒种植项目</t>
  </si>
  <si>
    <t>上磨坊乡下门王村</t>
  </si>
  <si>
    <t>红辣椒种植100亩</t>
  </si>
  <si>
    <t>带动20人贫困人口脱贫及非贫困户增收</t>
  </si>
  <si>
    <t>下门王村</t>
  </si>
  <si>
    <t>上磨坊乡种植辣椒2000亩</t>
  </si>
  <si>
    <t>上门王、下门王、东若院、西若院</t>
  </si>
  <si>
    <t>种植辣椒2000亩</t>
  </si>
  <si>
    <t>红辣椒种植2000亩</t>
  </si>
  <si>
    <t>带动859人农户增收</t>
  </si>
  <si>
    <t>上磨坊乡胡家滩中药材种植项目</t>
  </si>
  <si>
    <t>上磨坊乡胡家滩村</t>
  </si>
  <si>
    <t>种植中药材250亩</t>
  </si>
  <si>
    <t>带动54户贫困户脱贫及非贫困户增收</t>
  </si>
  <si>
    <t>上磨坊乡人民政府</t>
  </si>
  <si>
    <t>胡家滩村</t>
  </si>
  <si>
    <t>上磨坊乡葡萄基地2000亩</t>
  </si>
  <si>
    <t>三家村</t>
  </si>
  <si>
    <t>葡萄基地2000亩</t>
  </si>
  <si>
    <t>带动200人脱贫人口巩固脱贫成果及非贫困户增收</t>
  </si>
  <si>
    <t>上磨坊乡大棚种植</t>
  </si>
  <si>
    <t>新城村</t>
  </si>
  <si>
    <t>大棚种植</t>
  </si>
  <si>
    <t>带动50人贫困人口巩固脱贫成果</t>
  </si>
  <si>
    <t>上磨坊乡酥梨种植基地</t>
  </si>
  <si>
    <t>任家庄村</t>
  </si>
  <si>
    <t>酥梨种植基地500亩</t>
  </si>
  <si>
    <t>酥梨基地500亩</t>
  </si>
  <si>
    <t>带动153户脱贫人口巩固脱贫成果及非贫困户增收</t>
  </si>
  <si>
    <t>马桥村休闲旅游项目</t>
  </si>
  <si>
    <t>马桥村</t>
  </si>
  <si>
    <t>建设游乐项目，开发休闲文化</t>
  </si>
  <si>
    <t>每年增加集体收入80万元</t>
  </si>
  <si>
    <t>滩上镇人民政府</t>
  </si>
  <si>
    <t>马桥村民委员会</t>
  </si>
  <si>
    <t>蔡家庄村规模养殖小区标准化建设</t>
  </si>
  <si>
    <t>蔡家庄村</t>
  </si>
  <si>
    <t>新建标准化圈舍、其他</t>
  </si>
  <si>
    <t>每年增加集体收入10万元</t>
  </si>
  <si>
    <t>蔡家庄村民委员会</t>
  </si>
  <si>
    <t>白草村规模养殖小区标准化建设</t>
  </si>
  <si>
    <t>白草村</t>
  </si>
  <si>
    <t>白草村民委员会</t>
  </si>
  <si>
    <t>牛家渠村规模养殖小区标准化建设</t>
  </si>
  <si>
    <t>牛家渠村</t>
  </si>
  <si>
    <t>牛家渠村民委员会</t>
  </si>
  <si>
    <t>石家湾村旅游停车场建设项目</t>
  </si>
  <si>
    <t>石家湾村</t>
  </si>
  <si>
    <t>建设停车场</t>
  </si>
  <si>
    <t>每年增加集体收入8万元</t>
  </si>
  <si>
    <t>石家湾村民委员会</t>
  </si>
  <si>
    <t>殷家会村旅游停车场建设项目</t>
  </si>
  <si>
    <t>殷家会村</t>
  </si>
  <si>
    <t>殷家会村民委员会</t>
  </si>
  <si>
    <t>马桥村旅游停车场建设项目</t>
  </si>
  <si>
    <t>滩上村</t>
  </si>
  <si>
    <t>养牛项目</t>
  </si>
  <si>
    <t>养殖业</t>
  </si>
  <si>
    <t>白草口</t>
  </si>
  <si>
    <t>67头</t>
  </si>
  <si>
    <t>养牛67头</t>
  </si>
  <si>
    <t xml:space="preserve">预计收益2.912万元
</t>
  </si>
  <si>
    <t>雁门关乡</t>
  </si>
  <si>
    <t>王庄</t>
  </si>
  <si>
    <t>47头</t>
  </si>
  <si>
    <t>养牛47头</t>
  </si>
  <si>
    <t>收益1.632万元</t>
  </si>
  <si>
    <t>柳林</t>
  </si>
  <si>
    <t>预计收益3.008万元</t>
  </si>
  <si>
    <t>秦庄</t>
  </si>
  <si>
    <t>养牛20头</t>
  </si>
  <si>
    <t>预计收益1.248万元</t>
  </si>
  <si>
    <t>东水泉</t>
  </si>
  <si>
    <t>10头</t>
  </si>
  <si>
    <t>养牛10头</t>
  </si>
  <si>
    <t>预计收益0.576万元</t>
  </si>
  <si>
    <t>小沟</t>
  </si>
  <si>
    <t>15头</t>
  </si>
  <si>
    <t>养牛15头</t>
  </si>
  <si>
    <t>预计收益1.056万元</t>
  </si>
  <si>
    <t>段家湾沙棘树种植</t>
  </si>
  <si>
    <t>段家湾村</t>
  </si>
  <si>
    <t>3000亩</t>
  </si>
  <si>
    <t>购买种子、配套相关设备及人员工资</t>
  </si>
  <si>
    <t>年增经济效益8万元，劳动力就业200人</t>
  </si>
  <si>
    <t>峪口乡人民政府</t>
  </si>
  <si>
    <t>苦参药材种植</t>
  </si>
  <si>
    <t>东章村</t>
  </si>
  <si>
    <t>1000亩</t>
  </si>
  <si>
    <t>3年</t>
  </si>
  <si>
    <t>购买种子、农药及化肥</t>
  </si>
  <si>
    <t>年增经济效益15万元，劳动力就业100人</t>
  </si>
  <si>
    <t>黄酒加工厂</t>
  </si>
  <si>
    <t>西旺村</t>
  </si>
  <si>
    <t>8亩</t>
  </si>
  <si>
    <t>厂房建设以及配套设备的购置</t>
  </si>
  <si>
    <t>年增经济效益30万元，劳动力就业30</t>
  </si>
  <si>
    <t>矿泉水厂建设</t>
  </si>
  <si>
    <t>900万桶/年</t>
  </si>
  <si>
    <t>年增经济效益10万元，劳动力就业60人</t>
  </si>
  <si>
    <t>干果经济林项目</t>
  </si>
  <si>
    <t>蒙家庄</t>
  </si>
  <si>
    <t>项目占地600亩，种核桃500亩，葡萄100亩</t>
  </si>
  <si>
    <t>枣林镇政府</t>
  </si>
  <si>
    <t>蒙家庄村委会</t>
  </si>
  <si>
    <t>黄花菜种植项目</t>
  </si>
  <si>
    <t>沙沟</t>
  </si>
  <si>
    <t>沙沟村委会</t>
  </si>
  <si>
    <t>经济林生态土鸡养殖项目</t>
  </si>
  <si>
    <t>东马村</t>
  </si>
  <si>
    <t>建设经济林40亩，生态养鸡800只</t>
  </si>
  <si>
    <t>东马村村委会</t>
  </si>
  <si>
    <t>白水杏、仁用杏加工坊项目</t>
  </si>
  <si>
    <t>鹿蹄涧</t>
  </si>
  <si>
    <t>占地1200平方米，加工设备</t>
  </si>
  <si>
    <t>鹿蹄涧村委会</t>
  </si>
  <si>
    <t>养殖肉驴项目</t>
  </si>
  <si>
    <t>东留属</t>
  </si>
  <si>
    <t>占地20亩，引进良种驴5头，母驴50头，驴犊50头</t>
  </si>
  <si>
    <t>东留属村委会</t>
  </si>
  <si>
    <t>养猪项目</t>
  </si>
  <si>
    <t>山底</t>
  </si>
  <si>
    <t>建猪舍一座，年出栏2000头</t>
  </si>
  <si>
    <t>山底村委会</t>
  </si>
  <si>
    <t>西平安</t>
  </si>
  <si>
    <t>建猪舍一座，年出栏1000头</t>
  </si>
  <si>
    <t>西平安村委会</t>
  </si>
  <si>
    <t>水稻种植项目</t>
  </si>
  <si>
    <t>东村</t>
  </si>
  <si>
    <t>种植水稻200亩</t>
  </si>
  <si>
    <t>梨种植产业项目</t>
  </si>
  <si>
    <t>槐树院</t>
  </si>
  <si>
    <t>种植梨200亩，建储鲜冷库750平方米。</t>
  </si>
  <si>
    <t>槐树院村委会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</si>
</sst>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2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b/>
      <u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7" borderId="16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0" fontId="4" fillId="5" borderId="11" applyNumberFormat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95"/>
  <sheetViews>
    <sheetView tabSelected="1" topLeftCell="A70" workbookViewId="0">
      <selection activeCell="A89" sqref="A89:R95"/>
    </sheetView>
  </sheetViews>
  <sheetFormatPr defaultColWidth="9" defaultRowHeight="14.25"/>
  <cols>
    <col min="1" max="1" width="8" style="1" customWidth="1"/>
    <col min="2" max="2" width="14.875" style="1" customWidth="1"/>
    <col min="3" max="6" width="9" style="1"/>
    <col min="7" max="7" width="11.5" style="1"/>
    <col min="8" max="8" width="7.375" style="1" customWidth="1"/>
    <col min="9" max="11" width="9" style="1"/>
    <col min="12" max="12" width="24.625" style="1" customWidth="1"/>
    <col min="13" max="13" width="5.875" style="1" customWidth="1"/>
    <col min="14" max="14" width="7.625" style="1" customWidth="1"/>
    <col min="15" max="15" width="4.875" style="1" customWidth="1"/>
    <col min="16" max="16" width="13.75" style="1" customWidth="1"/>
    <col min="17" max="18" width="10.375" style="1" customWidth="1"/>
    <col min="19" max="16384" width="9" style="1"/>
  </cols>
  <sheetData>
    <row r="1" ht="33.7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8.75" spans="1:18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 t="s">
        <v>1</v>
      </c>
      <c r="Q2" s="13"/>
      <c r="R2" s="13"/>
    </row>
    <row r="3" ht="25" customHeight="1" spans="1:18">
      <c r="A3" s="5" t="s">
        <v>2</v>
      </c>
      <c r="B3" s="6" t="s">
        <v>3</v>
      </c>
      <c r="C3" s="6"/>
      <c r="D3" s="6"/>
      <c r="E3" s="6"/>
      <c r="F3" s="6"/>
      <c r="G3" s="6"/>
      <c r="H3" s="6" t="s">
        <v>4</v>
      </c>
      <c r="I3" s="6"/>
      <c r="J3" s="6"/>
      <c r="K3" s="5" t="s">
        <v>5</v>
      </c>
      <c r="L3" s="5" t="s">
        <v>6</v>
      </c>
      <c r="M3" s="6" t="s">
        <v>7</v>
      </c>
      <c r="N3" s="6"/>
      <c r="O3" s="6"/>
      <c r="P3" s="5" t="s">
        <v>8</v>
      </c>
      <c r="Q3" s="5" t="s">
        <v>9</v>
      </c>
      <c r="R3" s="5" t="s">
        <v>10</v>
      </c>
    </row>
    <row r="4" ht="25" customHeight="1" spans="1:18">
      <c r="A4" s="7"/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14" t="s">
        <v>18</v>
      </c>
      <c r="J4" s="15"/>
      <c r="K4" s="7"/>
      <c r="L4" s="7"/>
      <c r="M4" s="16" t="s">
        <v>19</v>
      </c>
      <c r="N4" s="5" t="s">
        <v>20</v>
      </c>
      <c r="O4" s="5" t="s">
        <v>21</v>
      </c>
      <c r="P4" s="7"/>
      <c r="Q4" s="7"/>
      <c r="R4" s="7"/>
    </row>
    <row r="5" ht="25" customHeight="1" spans="1:18">
      <c r="A5" s="8"/>
      <c r="B5" s="8"/>
      <c r="C5" s="8"/>
      <c r="D5" s="8"/>
      <c r="E5" s="8"/>
      <c r="F5" s="8"/>
      <c r="G5" s="8"/>
      <c r="H5" s="8"/>
      <c r="I5" s="6" t="s">
        <v>22</v>
      </c>
      <c r="J5" s="6" t="s">
        <v>23</v>
      </c>
      <c r="K5" s="8"/>
      <c r="L5" s="8"/>
      <c r="M5" s="17"/>
      <c r="N5" s="8"/>
      <c r="O5" s="8"/>
      <c r="P5" s="8"/>
      <c r="Q5" s="8"/>
      <c r="R5" s="8"/>
    </row>
    <row r="6" ht="20" customHeight="1" spans="1:18">
      <c r="A6" s="8" t="s">
        <v>24</v>
      </c>
      <c r="B6" s="8"/>
      <c r="C6" s="8"/>
      <c r="D6" s="8"/>
      <c r="E6" s="8"/>
      <c r="F6" s="8"/>
      <c r="G6" s="8"/>
      <c r="H6" s="8">
        <f t="shared" ref="H6:J6" si="0">SUM(H7:H203)</f>
        <v>9582.9</v>
      </c>
      <c r="I6" s="6">
        <f>SUM(I7:I203)</f>
        <v>8761.35</v>
      </c>
      <c r="J6" s="6">
        <f>SUM(J7:J203)</f>
        <v>821.55</v>
      </c>
      <c r="K6" s="8"/>
      <c r="L6" s="8"/>
      <c r="M6" s="17"/>
      <c r="N6" s="8"/>
      <c r="O6" s="8"/>
      <c r="P6" s="8"/>
      <c r="Q6" s="8"/>
      <c r="R6" s="8"/>
    </row>
    <row r="7" s="1" customFormat="1" ht="48" spans="1:18">
      <c r="A7" s="9">
        <v>1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>
        <v>300</v>
      </c>
      <c r="I7" s="9">
        <v>300</v>
      </c>
      <c r="J7" s="9"/>
      <c r="K7" s="9" t="s">
        <v>31</v>
      </c>
      <c r="L7" s="9" t="s">
        <v>32</v>
      </c>
      <c r="M7" s="18">
        <v>1000</v>
      </c>
      <c r="N7" s="9">
        <v>1000</v>
      </c>
      <c r="O7" s="9">
        <v>0</v>
      </c>
      <c r="P7" s="9" t="s">
        <v>33</v>
      </c>
      <c r="Q7" s="9" t="s">
        <v>34</v>
      </c>
      <c r="R7" s="9" t="s">
        <v>34</v>
      </c>
    </row>
    <row r="8" s="1" customFormat="1" ht="48" spans="1:18">
      <c r="A8" s="9">
        <v>2</v>
      </c>
      <c r="B8" s="9" t="s">
        <v>35</v>
      </c>
      <c r="C8" s="9" t="s">
        <v>26</v>
      </c>
      <c r="D8" s="9" t="s">
        <v>27</v>
      </c>
      <c r="E8" s="9" t="s">
        <v>28</v>
      </c>
      <c r="F8" s="9" t="s">
        <v>36</v>
      </c>
      <c r="G8" s="9" t="s">
        <v>30</v>
      </c>
      <c r="H8" s="9">
        <v>35</v>
      </c>
      <c r="I8" s="9"/>
      <c r="J8" s="9">
        <v>35</v>
      </c>
      <c r="K8" s="9" t="s">
        <v>37</v>
      </c>
      <c r="L8" s="9" t="s">
        <v>38</v>
      </c>
      <c r="M8" s="18">
        <v>70</v>
      </c>
      <c r="N8" s="9">
        <v>70</v>
      </c>
      <c r="O8" s="9">
        <v>0</v>
      </c>
      <c r="P8" s="9" t="s">
        <v>39</v>
      </c>
      <c r="Q8" s="9" t="s">
        <v>34</v>
      </c>
      <c r="R8" s="9" t="s">
        <v>34</v>
      </c>
    </row>
    <row r="9" s="1" customFormat="1" ht="33" customHeight="1" spans="1:18">
      <c r="A9" s="9">
        <v>3</v>
      </c>
      <c r="B9" s="9" t="s">
        <v>40</v>
      </c>
      <c r="C9" s="9" t="s">
        <v>26</v>
      </c>
      <c r="D9" s="9" t="s">
        <v>27</v>
      </c>
      <c r="E9" s="9" t="s">
        <v>28</v>
      </c>
      <c r="F9" s="9" t="s">
        <v>41</v>
      </c>
      <c r="G9" s="9" t="s">
        <v>42</v>
      </c>
      <c r="H9" s="9">
        <v>70</v>
      </c>
      <c r="I9" s="9">
        <v>70</v>
      </c>
      <c r="J9" s="9"/>
      <c r="K9" s="9" t="s">
        <v>43</v>
      </c>
      <c r="L9" s="9" t="s">
        <v>44</v>
      </c>
      <c r="M9" s="18">
        <v>570</v>
      </c>
      <c r="N9" s="9">
        <v>500</v>
      </c>
      <c r="O9" s="9">
        <v>70</v>
      </c>
      <c r="P9" s="11" t="s">
        <v>45</v>
      </c>
      <c r="Q9" s="9" t="s">
        <v>34</v>
      </c>
      <c r="R9" s="9" t="s">
        <v>34</v>
      </c>
    </row>
    <row r="10" s="1" customFormat="1" ht="35" customHeight="1" spans="1:18">
      <c r="A10" s="9">
        <v>4</v>
      </c>
      <c r="B10" s="9" t="s">
        <v>46</v>
      </c>
      <c r="C10" s="9" t="s">
        <v>26</v>
      </c>
      <c r="D10" s="9" t="s">
        <v>47</v>
      </c>
      <c r="E10" s="9" t="s">
        <v>28</v>
      </c>
      <c r="F10" s="9"/>
      <c r="G10" s="9" t="s">
        <v>42</v>
      </c>
      <c r="H10" s="9">
        <v>300</v>
      </c>
      <c r="I10" s="9">
        <v>300</v>
      </c>
      <c r="J10" s="9"/>
      <c r="K10" s="9"/>
      <c r="L10" s="11" t="s">
        <v>48</v>
      </c>
      <c r="M10" s="10">
        <v>4515</v>
      </c>
      <c r="N10" s="10">
        <v>4515</v>
      </c>
      <c r="O10" s="9">
        <v>0</v>
      </c>
      <c r="P10" s="9" t="s">
        <v>49</v>
      </c>
      <c r="Q10" s="9" t="s">
        <v>34</v>
      </c>
      <c r="R10" s="9" t="s">
        <v>34</v>
      </c>
    </row>
    <row r="11" s="1" customFormat="1" ht="35" customHeight="1" spans="1:18">
      <c r="A11" s="9">
        <v>5</v>
      </c>
      <c r="B11" s="9" t="s">
        <v>50</v>
      </c>
      <c r="C11" s="9" t="s">
        <v>26</v>
      </c>
      <c r="D11" s="9" t="s">
        <v>47</v>
      </c>
      <c r="E11" s="9" t="s">
        <v>28</v>
      </c>
      <c r="F11" s="9"/>
      <c r="G11" s="9" t="s">
        <v>42</v>
      </c>
      <c r="H11" s="9">
        <v>300</v>
      </c>
      <c r="I11" s="9">
        <v>300</v>
      </c>
      <c r="J11" s="9"/>
      <c r="K11" s="9"/>
      <c r="L11" s="9" t="s">
        <v>51</v>
      </c>
      <c r="M11" s="18">
        <v>480</v>
      </c>
      <c r="N11" s="9">
        <v>480</v>
      </c>
      <c r="O11" s="9">
        <v>0</v>
      </c>
      <c r="P11" s="11" t="s">
        <v>52</v>
      </c>
      <c r="Q11" s="9" t="s">
        <v>34</v>
      </c>
      <c r="R11" s="9" t="s">
        <v>34</v>
      </c>
    </row>
    <row r="12" s="1" customFormat="1" ht="35" customHeight="1" spans="1:18">
      <c r="A12" s="9">
        <v>6</v>
      </c>
      <c r="B12" s="10" t="s">
        <v>53</v>
      </c>
      <c r="C12" s="10" t="s">
        <v>26</v>
      </c>
      <c r="D12" s="10" t="s">
        <v>54</v>
      </c>
      <c r="E12" s="10" t="s">
        <v>55</v>
      </c>
      <c r="F12" s="10" t="s">
        <v>56</v>
      </c>
      <c r="G12" s="10" t="s">
        <v>57</v>
      </c>
      <c r="H12" s="10">
        <v>26.5</v>
      </c>
      <c r="I12" s="10">
        <v>26.5</v>
      </c>
      <c r="J12" s="10">
        <v>0</v>
      </c>
      <c r="K12" s="10"/>
      <c r="L12" s="10" t="s">
        <v>58</v>
      </c>
      <c r="M12" s="10">
        <v>28</v>
      </c>
      <c r="N12" s="10">
        <v>28</v>
      </c>
      <c r="O12" s="10">
        <v>0</v>
      </c>
      <c r="P12" s="10" t="s">
        <v>59</v>
      </c>
      <c r="Q12" s="10" t="s">
        <v>60</v>
      </c>
      <c r="R12" s="10" t="s">
        <v>61</v>
      </c>
    </row>
    <row r="13" s="1" customFormat="1" ht="48" spans="1:18">
      <c r="A13" s="9">
        <v>7</v>
      </c>
      <c r="B13" s="10" t="s">
        <v>62</v>
      </c>
      <c r="C13" s="10" t="s">
        <v>63</v>
      </c>
      <c r="D13" s="10" t="s">
        <v>54</v>
      </c>
      <c r="E13" s="10" t="s">
        <v>64</v>
      </c>
      <c r="F13" s="10" t="s">
        <v>65</v>
      </c>
      <c r="G13" s="10" t="s">
        <v>57</v>
      </c>
      <c r="H13" s="10">
        <v>100</v>
      </c>
      <c r="I13" s="10">
        <v>80</v>
      </c>
      <c r="J13" s="10">
        <v>20</v>
      </c>
      <c r="K13" s="10"/>
      <c r="L13" s="10" t="s">
        <v>66</v>
      </c>
      <c r="M13" s="10">
        <v>140</v>
      </c>
      <c r="N13" s="10">
        <v>140</v>
      </c>
      <c r="O13" s="10">
        <v>0</v>
      </c>
      <c r="P13" s="10" t="s">
        <v>67</v>
      </c>
      <c r="Q13" s="10" t="s">
        <v>60</v>
      </c>
      <c r="R13" s="10" t="s">
        <v>68</v>
      </c>
    </row>
    <row r="14" s="1" customFormat="1" ht="36" customHeight="1" spans="1:18">
      <c r="A14" s="9">
        <v>8</v>
      </c>
      <c r="B14" s="10" t="s">
        <v>69</v>
      </c>
      <c r="C14" s="10" t="s">
        <v>63</v>
      </c>
      <c r="D14" s="10" t="s">
        <v>54</v>
      </c>
      <c r="E14" s="10" t="s">
        <v>70</v>
      </c>
      <c r="F14" s="10" t="s">
        <v>71</v>
      </c>
      <c r="G14" s="10" t="s">
        <v>57</v>
      </c>
      <c r="H14" s="10">
        <v>40</v>
      </c>
      <c r="I14" s="10">
        <v>40</v>
      </c>
      <c r="J14" s="10">
        <v>0</v>
      </c>
      <c r="K14" s="10"/>
      <c r="L14" s="10" t="s">
        <v>72</v>
      </c>
      <c r="M14" s="10">
        <v>68</v>
      </c>
      <c r="N14" s="10">
        <v>8</v>
      </c>
      <c r="O14" s="10">
        <v>60</v>
      </c>
      <c r="P14" s="10" t="s">
        <v>73</v>
      </c>
      <c r="Q14" s="10" t="s">
        <v>60</v>
      </c>
      <c r="R14" s="10" t="s">
        <v>70</v>
      </c>
    </row>
    <row r="15" s="1" customFormat="1" ht="36" customHeight="1" spans="1:18">
      <c r="A15" s="9">
        <v>9</v>
      </c>
      <c r="B15" s="10" t="s">
        <v>74</v>
      </c>
      <c r="C15" s="10" t="s">
        <v>26</v>
      </c>
      <c r="D15" s="10" t="s">
        <v>54</v>
      </c>
      <c r="E15" s="10" t="s">
        <v>75</v>
      </c>
      <c r="F15" s="10" t="s">
        <v>76</v>
      </c>
      <c r="G15" s="10" t="s">
        <v>57</v>
      </c>
      <c r="H15" s="10">
        <v>120</v>
      </c>
      <c r="I15" s="10">
        <v>120</v>
      </c>
      <c r="J15" s="10">
        <v>0</v>
      </c>
      <c r="K15" s="10"/>
      <c r="L15" s="10" t="s">
        <v>77</v>
      </c>
      <c r="M15" s="10">
        <v>520</v>
      </c>
      <c r="N15" s="10">
        <v>120</v>
      </c>
      <c r="O15" s="10">
        <v>400</v>
      </c>
      <c r="P15" s="10" t="s">
        <v>73</v>
      </c>
      <c r="Q15" s="10" t="s">
        <v>60</v>
      </c>
      <c r="R15" s="10" t="s">
        <v>75</v>
      </c>
    </row>
    <row r="16" s="1" customFormat="1" ht="36" customHeight="1" spans="1:18">
      <c r="A16" s="9">
        <v>10</v>
      </c>
      <c r="B16" s="10" t="s">
        <v>78</v>
      </c>
      <c r="C16" s="10" t="s">
        <v>26</v>
      </c>
      <c r="D16" s="10" t="s">
        <v>54</v>
      </c>
      <c r="E16" s="10" t="s">
        <v>79</v>
      </c>
      <c r="F16" s="10" t="s">
        <v>80</v>
      </c>
      <c r="G16" s="10" t="s">
        <v>57</v>
      </c>
      <c r="H16" s="10">
        <v>50</v>
      </c>
      <c r="I16" s="10">
        <v>40</v>
      </c>
      <c r="J16" s="10">
        <v>10</v>
      </c>
      <c r="K16" s="10"/>
      <c r="L16" s="10" t="s">
        <v>81</v>
      </c>
      <c r="M16" s="10">
        <v>50</v>
      </c>
      <c r="N16" s="10">
        <v>20</v>
      </c>
      <c r="O16" s="10">
        <v>30</v>
      </c>
      <c r="P16" s="10" t="s">
        <v>73</v>
      </c>
      <c r="Q16" s="10" t="s">
        <v>60</v>
      </c>
      <c r="R16" s="10" t="s">
        <v>79</v>
      </c>
    </row>
    <row r="17" s="1" customFormat="1" ht="36" customHeight="1" spans="1:18">
      <c r="A17" s="9">
        <v>11</v>
      </c>
      <c r="B17" s="10" t="s">
        <v>82</v>
      </c>
      <c r="C17" s="10" t="s">
        <v>63</v>
      </c>
      <c r="D17" s="10" t="s">
        <v>54</v>
      </c>
      <c r="E17" s="10" t="s">
        <v>79</v>
      </c>
      <c r="F17" s="10" t="s">
        <v>83</v>
      </c>
      <c r="G17" s="10" t="s">
        <v>57</v>
      </c>
      <c r="H17" s="10">
        <v>45</v>
      </c>
      <c r="I17" s="10">
        <v>45</v>
      </c>
      <c r="J17" s="10">
        <v>0</v>
      </c>
      <c r="K17" s="10"/>
      <c r="L17" s="10" t="s">
        <v>83</v>
      </c>
      <c r="M17" s="10">
        <v>50</v>
      </c>
      <c r="N17" s="10">
        <v>20</v>
      </c>
      <c r="O17" s="10">
        <v>30</v>
      </c>
      <c r="P17" s="10" t="s">
        <v>73</v>
      </c>
      <c r="Q17" s="10" t="s">
        <v>60</v>
      </c>
      <c r="R17" s="10" t="s">
        <v>79</v>
      </c>
    </row>
    <row r="18" s="1" customFormat="1" ht="36" customHeight="1" spans="1:18">
      <c r="A18" s="9">
        <v>12</v>
      </c>
      <c r="B18" s="10" t="s">
        <v>84</v>
      </c>
      <c r="C18" s="10" t="s">
        <v>26</v>
      </c>
      <c r="D18" s="10" t="s">
        <v>54</v>
      </c>
      <c r="E18" s="10" t="s">
        <v>79</v>
      </c>
      <c r="F18" s="10" t="s">
        <v>85</v>
      </c>
      <c r="G18" s="10" t="s">
        <v>57</v>
      </c>
      <c r="H18" s="10">
        <v>150</v>
      </c>
      <c r="I18" s="10">
        <v>150</v>
      </c>
      <c r="J18" s="10">
        <v>0</v>
      </c>
      <c r="K18" s="10"/>
      <c r="L18" s="10" t="s">
        <v>85</v>
      </c>
      <c r="M18" s="10">
        <v>300</v>
      </c>
      <c r="N18" s="10">
        <v>150</v>
      </c>
      <c r="O18" s="10">
        <v>150</v>
      </c>
      <c r="P18" s="10" t="s">
        <v>86</v>
      </c>
      <c r="Q18" s="10" t="s">
        <v>60</v>
      </c>
      <c r="R18" s="10" t="s">
        <v>79</v>
      </c>
    </row>
    <row r="19" s="1" customFormat="1" ht="36" customHeight="1" spans="1:18">
      <c r="A19" s="9">
        <v>13</v>
      </c>
      <c r="B19" s="10" t="s">
        <v>53</v>
      </c>
      <c r="C19" s="10" t="s">
        <v>26</v>
      </c>
      <c r="D19" s="10" t="s">
        <v>54</v>
      </c>
      <c r="E19" s="10" t="s">
        <v>87</v>
      </c>
      <c r="F19" s="25" t="s">
        <v>88</v>
      </c>
      <c r="G19" s="10" t="s">
        <v>57</v>
      </c>
      <c r="H19" s="10">
        <v>40</v>
      </c>
      <c r="I19" s="10">
        <v>40</v>
      </c>
      <c r="J19" s="10">
        <v>0</v>
      </c>
      <c r="K19" s="10"/>
      <c r="L19" s="10" t="s">
        <v>53</v>
      </c>
      <c r="M19" s="10">
        <v>238</v>
      </c>
      <c r="N19" s="10">
        <v>78</v>
      </c>
      <c r="O19" s="10">
        <v>160</v>
      </c>
      <c r="P19" s="10" t="s">
        <v>73</v>
      </c>
      <c r="Q19" s="10" t="s">
        <v>60</v>
      </c>
      <c r="R19" s="10" t="s">
        <v>87</v>
      </c>
    </row>
    <row r="20" s="1" customFormat="1" ht="36" customHeight="1" spans="1:18">
      <c r="A20" s="9">
        <v>14</v>
      </c>
      <c r="B20" s="10" t="s">
        <v>89</v>
      </c>
      <c r="C20" s="10" t="s">
        <v>63</v>
      </c>
      <c r="D20" s="10" t="s">
        <v>90</v>
      </c>
      <c r="E20" s="10" t="s">
        <v>87</v>
      </c>
      <c r="F20" s="25" t="s">
        <v>91</v>
      </c>
      <c r="G20" s="10" t="s">
        <v>57</v>
      </c>
      <c r="H20" s="10">
        <v>10</v>
      </c>
      <c r="I20" s="10">
        <v>10</v>
      </c>
      <c r="J20" s="10">
        <v>0</v>
      </c>
      <c r="K20" s="10"/>
      <c r="L20" s="10" t="s">
        <v>89</v>
      </c>
      <c r="M20" s="10">
        <v>238</v>
      </c>
      <c r="N20" s="10">
        <v>78</v>
      </c>
      <c r="O20" s="10">
        <v>160</v>
      </c>
      <c r="P20" s="10" t="s">
        <v>73</v>
      </c>
      <c r="Q20" s="10" t="s">
        <v>60</v>
      </c>
      <c r="R20" s="10" t="s">
        <v>87</v>
      </c>
    </row>
    <row r="21" s="1" customFormat="1" ht="36" customHeight="1" spans="1:18">
      <c r="A21" s="9">
        <v>15</v>
      </c>
      <c r="B21" s="10" t="s">
        <v>53</v>
      </c>
      <c r="C21" s="10" t="s">
        <v>26</v>
      </c>
      <c r="D21" s="10" t="s">
        <v>54</v>
      </c>
      <c r="E21" s="10" t="s">
        <v>92</v>
      </c>
      <c r="F21" s="25" t="s">
        <v>88</v>
      </c>
      <c r="G21" s="10" t="s">
        <v>57</v>
      </c>
      <c r="H21" s="10">
        <v>40</v>
      </c>
      <c r="I21" s="10">
        <v>40</v>
      </c>
      <c r="J21" s="10">
        <v>0</v>
      </c>
      <c r="K21" s="10"/>
      <c r="L21" s="10" t="s">
        <v>53</v>
      </c>
      <c r="M21" s="10">
        <v>174</v>
      </c>
      <c r="N21" s="10">
        <v>60</v>
      </c>
      <c r="O21" s="10">
        <v>114</v>
      </c>
      <c r="P21" s="10" t="s">
        <v>93</v>
      </c>
      <c r="Q21" s="10" t="s">
        <v>60</v>
      </c>
      <c r="R21" s="10" t="s">
        <v>92</v>
      </c>
    </row>
    <row r="22" s="1" customFormat="1" ht="36" customHeight="1" spans="1:18">
      <c r="A22" s="9">
        <v>16</v>
      </c>
      <c r="B22" s="10" t="s">
        <v>94</v>
      </c>
      <c r="C22" s="10" t="s">
        <v>26</v>
      </c>
      <c r="D22" s="10" t="s">
        <v>54</v>
      </c>
      <c r="E22" s="10" t="s">
        <v>95</v>
      </c>
      <c r="F22" s="10" t="s">
        <v>96</v>
      </c>
      <c r="G22" s="10" t="s">
        <v>57</v>
      </c>
      <c r="H22" s="10">
        <v>120</v>
      </c>
      <c r="I22" s="10">
        <v>120</v>
      </c>
      <c r="J22" s="10">
        <v>0</v>
      </c>
      <c r="K22" s="10"/>
      <c r="L22" s="10" t="s">
        <v>97</v>
      </c>
      <c r="M22" s="10">
        <v>158</v>
      </c>
      <c r="N22" s="10">
        <v>48</v>
      </c>
      <c r="O22" s="10">
        <v>110</v>
      </c>
      <c r="P22" s="10" t="s">
        <v>98</v>
      </c>
      <c r="Q22" s="10" t="s">
        <v>60</v>
      </c>
      <c r="R22" s="10" t="s">
        <v>99</v>
      </c>
    </row>
    <row r="23" s="1" customFormat="1" ht="36" customHeight="1" spans="1:18">
      <c r="A23" s="9">
        <v>17</v>
      </c>
      <c r="B23" s="10" t="s">
        <v>100</v>
      </c>
      <c r="C23" s="10" t="s">
        <v>26</v>
      </c>
      <c r="D23" s="10" t="s">
        <v>54</v>
      </c>
      <c r="E23" s="10" t="s">
        <v>101</v>
      </c>
      <c r="F23" s="10" t="s">
        <v>102</v>
      </c>
      <c r="G23" s="10" t="s">
        <v>57</v>
      </c>
      <c r="H23" s="10">
        <v>20.55</v>
      </c>
      <c r="I23" s="10">
        <v>18.5</v>
      </c>
      <c r="J23" s="10">
        <v>2.05</v>
      </c>
      <c r="K23" s="10"/>
      <c r="L23" s="10" t="s">
        <v>103</v>
      </c>
      <c r="M23" s="10">
        <v>56</v>
      </c>
      <c r="N23" s="10">
        <v>14</v>
      </c>
      <c r="O23" s="10">
        <v>42</v>
      </c>
      <c r="P23" s="10" t="s">
        <v>104</v>
      </c>
      <c r="Q23" s="10" t="s">
        <v>60</v>
      </c>
      <c r="R23" s="10" t="s">
        <v>101</v>
      </c>
    </row>
    <row r="24" s="1" customFormat="1" ht="36" spans="1:18">
      <c r="A24" s="9">
        <v>18</v>
      </c>
      <c r="B24" s="10" t="s">
        <v>53</v>
      </c>
      <c r="C24" s="10" t="s">
        <v>26</v>
      </c>
      <c r="D24" s="10" t="s">
        <v>54</v>
      </c>
      <c r="E24" s="10" t="s">
        <v>105</v>
      </c>
      <c r="F24" s="10" t="s">
        <v>106</v>
      </c>
      <c r="G24" s="10" t="s">
        <v>57</v>
      </c>
      <c r="H24" s="10">
        <v>65</v>
      </c>
      <c r="I24" s="10">
        <v>65</v>
      </c>
      <c r="J24" s="10">
        <v>0</v>
      </c>
      <c r="K24" s="10"/>
      <c r="L24" s="10" t="s">
        <v>107</v>
      </c>
      <c r="M24" s="10">
        <v>147</v>
      </c>
      <c r="N24" s="10">
        <v>15</v>
      </c>
      <c r="O24" s="10">
        <v>45</v>
      </c>
      <c r="P24" s="10" t="s">
        <v>108</v>
      </c>
      <c r="Q24" s="10" t="s">
        <v>60</v>
      </c>
      <c r="R24" s="10" t="s">
        <v>105</v>
      </c>
    </row>
    <row r="25" s="1" customFormat="1" ht="36" spans="1:18">
      <c r="A25" s="9">
        <v>19</v>
      </c>
      <c r="B25" s="10" t="s">
        <v>109</v>
      </c>
      <c r="C25" s="10" t="s">
        <v>26</v>
      </c>
      <c r="D25" s="10" t="s">
        <v>54</v>
      </c>
      <c r="E25" s="10" t="s">
        <v>110</v>
      </c>
      <c r="F25" s="10" t="s">
        <v>111</v>
      </c>
      <c r="G25" s="10" t="s">
        <v>57</v>
      </c>
      <c r="H25" s="10">
        <v>50</v>
      </c>
      <c r="I25" s="10">
        <v>50</v>
      </c>
      <c r="J25" s="10">
        <v>0</v>
      </c>
      <c r="K25" s="10"/>
      <c r="L25" s="10" t="s">
        <v>112</v>
      </c>
      <c r="M25" s="10">
        <v>114</v>
      </c>
      <c r="N25" s="10">
        <v>15</v>
      </c>
      <c r="O25" s="10">
        <v>99</v>
      </c>
      <c r="P25" s="10" t="s">
        <v>113</v>
      </c>
      <c r="Q25" s="10" t="s">
        <v>60</v>
      </c>
      <c r="R25" s="10" t="s">
        <v>110</v>
      </c>
    </row>
    <row r="26" s="1" customFormat="1" ht="36" spans="1:18">
      <c r="A26" s="9">
        <v>20</v>
      </c>
      <c r="B26" s="10" t="s">
        <v>114</v>
      </c>
      <c r="C26" s="10" t="s">
        <v>26</v>
      </c>
      <c r="D26" s="10" t="s">
        <v>54</v>
      </c>
      <c r="E26" s="10" t="s">
        <v>115</v>
      </c>
      <c r="F26" s="10" t="s">
        <v>116</v>
      </c>
      <c r="G26" s="10" t="s">
        <v>57</v>
      </c>
      <c r="H26" s="10">
        <v>50</v>
      </c>
      <c r="I26" s="10">
        <v>50</v>
      </c>
      <c r="J26" s="10">
        <v>0</v>
      </c>
      <c r="K26" s="10"/>
      <c r="L26" s="10" t="s">
        <v>116</v>
      </c>
      <c r="M26" s="10">
        <v>80</v>
      </c>
      <c r="N26" s="10">
        <v>65</v>
      </c>
      <c r="O26" s="10">
        <v>15</v>
      </c>
      <c r="P26" s="10" t="s">
        <v>117</v>
      </c>
      <c r="Q26" s="10" t="s">
        <v>60</v>
      </c>
      <c r="R26" s="10" t="s">
        <v>115</v>
      </c>
    </row>
    <row r="27" s="1" customFormat="1" ht="36" spans="1:18">
      <c r="A27" s="9">
        <v>21</v>
      </c>
      <c r="B27" s="10" t="s">
        <v>118</v>
      </c>
      <c r="C27" s="10" t="s">
        <v>26</v>
      </c>
      <c r="D27" s="10" t="s">
        <v>54</v>
      </c>
      <c r="E27" s="10" t="s">
        <v>119</v>
      </c>
      <c r="F27" s="10" t="s">
        <v>120</v>
      </c>
      <c r="G27" s="10" t="s">
        <v>57</v>
      </c>
      <c r="H27" s="10">
        <v>60</v>
      </c>
      <c r="I27" s="10">
        <v>60</v>
      </c>
      <c r="J27" s="10">
        <v>0</v>
      </c>
      <c r="K27" s="10"/>
      <c r="L27" s="10" t="s">
        <v>120</v>
      </c>
      <c r="M27" s="10">
        <v>70</v>
      </c>
      <c r="N27" s="10">
        <v>59</v>
      </c>
      <c r="O27" s="10">
        <v>11</v>
      </c>
      <c r="P27" s="10" t="s">
        <v>117</v>
      </c>
      <c r="Q27" s="10" t="s">
        <v>60</v>
      </c>
      <c r="R27" s="10" t="s">
        <v>119</v>
      </c>
    </row>
    <row r="28" s="1" customFormat="1" ht="24" spans="1:18">
      <c r="A28" s="9">
        <v>22</v>
      </c>
      <c r="B28" s="10" t="s">
        <v>118</v>
      </c>
      <c r="C28" s="11" t="s">
        <v>26</v>
      </c>
      <c r="D28" s="11" t="s">
        <v>54</v>
      </c>
      <c r="E28" s="11" t="s">
        <v>121</v>
      </c>
      <c r="F28" s="11" t="s">
        <v>122</v>
      </c>
      <c r="G28" s="10" t="s">
        <v>57</v>
      </c>
      <c r="H28" s="11">
        <v>40</v>
      </c>
      <c r="I28" s="11">
        <v>40</v>
      </c>
      <c r="J28" s="11">
        <v>0</v>
      </c>
      <c r="K28" s="11"/>
      <c r="L28" s="11" t="s">
        <v>123</v>
      </c>
      <c r="M28" s="11">
        <v>93</v>
      </c>
      <c r="N28" s="11">
        <v>42</v>
      </c>
      <c r="O28" s="11">
        <v>51</v>
      </c>
      <c r="P28" s="10" t="s">
        <v>124</v>
      </c>
      <c r="Q28" s="10" t="s">
        <v>60</v>
      </c>
      <c r="R28" s="11" t="s">
        <v>125</v>
      </c>
    </row>
    <row r="29" s="1" customFormat="1" ht="48" spans="1:18">
      <c r="A29" s="9">
        <v>23</v>
      </c>
      <c r="B29" s="10" t="s">
        <v>126</v>
      </c>
      <c r="C29" s="10" t="s">
        <v>63</v>
      </c>
      <c r="D29" s="11" t="s">
        <v>54</v>
      </c>
      <c r="E29" s="11" t="s">
        <v>127</v>
      </c>
      <c r="F29" s="11" t="s">
        <v>128</v>
      </c>
      <c r="G29" s="10" t="s">
        <v>57</v>
      </c>
      <c r="H29" s="11">
        <v>1000</v>
      </c>
      <c r="I29" s="11">
        <v>1000</v>
      </c>
      <c r="J29" s="11">
        <v>0</v>
      </c>
      <c r="K29" s="11"/>
      <c r="L29" s="11" t="s">
        <v>128</v>
      </c>
      <c r="M29" s="11">
        <v>1500</v>
      </c>
      <c r="N29" s="11">
        <v>680</v>
      </c>
      <c r="O29" s="11">
        <v>820</v>
      </c>
      <c r="P29" s="10" t="s">
        <v>117</v>
      </c>
      <c r="Q29" s="10" t="s">
        <v>60</v>
      </c>
      <c r="R29" s="11" t="s">
        <v>129</v>
      </c>
    </row>
    <row r="30" s="1" customFormat="1" ht="48" spans="1:18">
      <c r="A30" s="9">
        <v>24</v>
      </c>
      <c r="B30" s="10" t="s">
        <v>130</v>
      </c>
      <c r="C30" s="10" t="s">
        <v>131</v>
      </c>
      <c r="D30" s="10" t="s">
        <v>54</v>
      </c>
      <c r="E30" s="10" t="s">
        <v>132</v>
      </c>
      <c r="F30" s="10"/>
      <c r="G30" s="10" t="s">
        <v>57</v>
      </c>
      <c r="H30" s="10">
        <v>50</v>
      </c>
      <c r="I30" s="10">
        <v>50</v>
      </c>
      <c r="J30" s="10"/>
      <c r="K30" s="10"/>
      <c r="L30" s="10" t="s">
        <v>133</v>
      </c>
      <c r="M30" s="10">
        <v>4337</v>
      </c>
      <c r="N30" s="10">
        <v>1251</v>
      </c>
      <c r="O30" s="10">
        <v>3086</v>
      </c>
      <c r="P30" s="10" t="s">
        <v>134</v>
      </c>
      <c r="Q30" s="10" t="s">
        <v>135</v>
      </c>
      <c r="R30" s="10" t="s">
        <v>135</v>
      </c>
    </row>
    <row r="31" s="1" customFormat="1" ht="24" spans="1:18">
      <c r="A31" s="9">
        <v>25</v>
      </c>
      <c r="B31" s="10" t="s">
        <v>136</v>
      </c>
      <c r="C31" s="10" t="s">
        <v>131</v>
      </c>
      <c r="D31" s="10" t="s">
        <v>54</v>
      </c>
      <c r="E31" s="10" t="s">
        <v>137</v>
      </c>
      <c r="F31" s="10" t="s">
        <v>138</v>
      </c>
      <c r="G31" s="10" t="s">
        <v>57</v>
      </c>
      <c r="H31" s="10">
        <v>25</v>
      </c>
      <c r="I31" s="10">
        <v>25</v>
      </c>
      <c r="J31" s="10"/>
      <c r="K31" s="10"/>
      <c r="L31" s="10" t="s">
        <v>138</v>
      </c>
      <c r="M31" s="10">
        <v>902</v>
      </c>
      <c r="N31" s="10">
        <v>306</v>
      </c>
      <c r="O31" s="10">
        <v>596</v>
      </c>
      <c r="P31" s="10" t="s">
        <v>139</v>
      </c>
      <c r="Q31" s="10" t="s">
        <v>140</v>
      </c>
      <c r="R31" s="10" t="s">
        <v>140</v>
      </c>
    </row>
    <row r="32" s="1" customFormat="1" ht="24" spans="1:18">
      <c r="A32" s="9">
        <v>26</v>
      </c>
      <c r="B32" s="10" t="s">
        <v>141</v>
      </c>
      <c r="C32" s="10" t="s">
        <v>131</v>
      </c>
      <c r="D32" s="10" t="s">
        <v>54</v>
      </c>
      <c r="E32" s="10" t="s">
        <v>142</v>
      </c>
      <c r="F32" s="10" t="s">
        <v>138</v>
      </c>
      <c r="G32" s="10" t="s">
        <v>57</v>
      </c>
      <c r="H32" s="10">
        <v>25</v>
      </c>
      <c r="I32" s="10">
        <v>25</v>
      </c>
      <c r="J32" s="10"/>
      <c r="K32" s="10"/>
      <c r="L32" s="10" t="s">
        <v>138</v>
      </c>
      <c r="M32" s="10">
        <v>1200</v>
      </c>
      <c r="N32" s="10">
        <v>261</v>
      </c>
      <c r="O32" s="10">
        <v>939</v>
      </c>
      <c r="P32" s="10" t="s">
        <v>139</v>
      </c>
      <c r="Q32" s="10" t="s">
        <v>143</v>
      </c>
      <c r="R32" s="10" t="s">
        <v>143</v>
      </c>
    </row>
    <row r="33" s="1" customFormat="1" ht="72" spans="1:18">
      <c r="A33" s="9">
        <v>27</v>
      </c>
      <c r="B33" s="10" t="s">
        <v>144</v>
      </c>
      <c r="C33" s="10" t="s">
        <v>26</v>
      </c>
      <c r="D33" s="10" t="s">
        <v>54</v>
      </c>
      <c r="E33" s="10" t="s">
        <v>145</v>
      </c>
      <c r="F33" s="10" t="s">
        <v>146</v>
      </c>
      <c r="G33" s="10" t="s">
        <v>57</v>
      </c>
      <c r="H33" s="10">
        <v>105</v>
      </c>
      <c r="I33" s="10">
        <v>80</v>
      </c>
      <c r="J33" s="10">
        <v>25</v>
      </c>
      <c r="K33" s="10"/>
      <c r="L33" s="10" t="s">
        <v>147</v>
      </c>
      <c r="M33" s="10">
        <v>2785</v>
      </c>
      <c r="N33" s="11">
        <v>717</v>
      </c>
      <c r="O33" s="11">
        <v>2068</v>
      </c>
      <c r="P33" s="10" t="s">
        <v>148</v>
      </c>
      <c r="Q33" s="10" t="s">
        <v>149</v>
      </c>
      <c r="R33" s="10" t="s">
        <v>150</v>
      </c>
    </row>
    <row r="34" s="1" customFormat="1" ht="36" spans="1:18">
      <c r="A34" s="9">
        <v>28</v>
      </c>
      <c r="B34" s="10" t="s">
        <v>151</v>
      </c>
      <c r="C34" s="10" t="s">
        <v>26</v>
      </c>
      <c r="D34" s="10" t="s">
        <v>54</v>
      </c>
      <c r="E34" s="10" t="s">
        <v>152</v>
      </c>
      <c r="F34" s="10" t="s">
        <v>153</v>
      </c>
      <c r="G34" s="10" t="s">
        <v>57</v>
      </c>
      <c r="H34" s="10">
        <v>285</v>
      </c>
      <c r="I34" s="10">
        <v>100</v>
      </c>
      <c r="J34" s="10">
        <v>185</v>
      </c>
      <c r="K34" s="10"/>
      <c r="L34" s="10" t="s">
        <v>153</v>
      </c>
      <c r="M34" s="10">
        <v>2785</v>
      </c>
      <c r="N34" s="11">
        <v>717</v>
      </c>
      <c r="O34" s="11">
        <v>2068</v>
      </c>
      <c r="P34" s="11" t="s">
        <v>154</v>
      </c>
      <c r="Q34" s="11" t="s">
        <v>149</v>
      </c>
      <c r="R34" s="10" t="s">
        <v>150</v>
      </c>
    </row>
    <row r="35" s="1" customFormat="1" ht="60" spans="1:18">
      <c r="A35" s="9">
        <v>29</v>
      </c>
      <c r="B35" s="10" t="s">
        <v>155</v>
      </c>
      <c r="C35" s="10" t="s">
        <v>26</v>
      </c>
      <c r="D35" s="10" t="s">
        <v>54</v>
      </c>
      <c r="E35" s="10" t="s">
        <v>156</v>
      </c>
      <c r="F35" s="10" t="s">
        <v>157</v>
      </c>
      <c r="G35" s="10" t="s">
        <v>57</v>
      </c>
      <c r="H35" s="10">
        <v>30</v>
      </c>
      <c r="I35" s="10">
        <v>30</v>
      </c>
      <c r="J35" s="10"/>
      <c r="K35" s="10"/>
      <c r="L35" s="10" t="s">
        <v>158</v>
      </c>
      <c r="M35" s="10">
        <v>6020</v>
      </c>
      <c r="N35" s="10">
        <v>1012</v>
      </c>
      <c r="O35" s="10">
        <v>5008</v>
      </c>
      <c r="P35" s="10" t="s">
        <v>159</v>
      </c>
      <c r="Q35" s="10" t="s">
        <v>149</v>
      </c>
      <c r="R35" s="10" t="s">
        <v>156</v>
      </c>
    </row>
    <row r="36" ht="48" spans="1:18">
      <c r="A36" s="9">
        <v>30</v>
      </c>
      <c r="B36" s="10" t="s">
        <v>160</v>
      </c>
      <c r="C36" s="10" t="s">
        <v>26</v>
      </c>
      <c r="D36" s="10" t="s">
        <v>54</v>
      </c>
      <c r="E36" s="10" t="s">
        <v>161</v>
      </c>
      <c r="F36" s="10" t="s">
        <v>96</v>
      </c>
      <c r="G36" s="10" t="s">
        <v>57</v>
      </c>
      <c r="H36" s="10">
        <v>40</v>
      </c>
      <c r="I36" s="10">
        <v>40</v>
      </c>
      <c r="J36" s="10"/>
      <c r="K36" s="10"/>
      <c r="L36" s="10" t="s">
        <v>162</v>
      </c>
      <c r="M36" s="10">
        <v>5364</v>
      </c>
      <c r="N36" s="10">
        <v>609</v>
      </c>
      <c r="O36" s="10">
        <v>4755</v>
      </c>
      <c r="P36" s="10" t="s">
        <v>159</v>
      </c>
      <c r="Q36" s="10" t="s">
        <v>149</v>
      </c>
      <c r="R36" s="10" t="s">
        <v>161</v>
      </c>
    </row>
    <row r="37" ht="36" spans="1:18">
      <c r="A37" s="9">
        <v>31</v>
      </c>
      <c r="B37" s="10" t="s">
        <v>163</v>
      </c>
      <c r="C37" s="10" t="s">
        <v>26</v>
      </c>
      <c r="D37" s="10" t="s">
        <v>164</v>
      </c>
      <c r="E37" s="10" t="s">
        <v>165</v>
      </c>
      <c r="F37" s="10" t="s">
        <v>166</v>
      </c>
      <c r="G37" s="10" t="s">
        <v>57</v>
      </c>
      <c r="H37" s="10">
        <v>54</v>
      </c>
      <c r="I37" s="10">
        <v>32</v>
      </c>
      <c r="J37" s="10">
        <v>22</v>
      </c>
      <c r="K37" s="10"/>
      <c r="L37" s="10" t="s">
        <v>167</v>
      </c>
      <c r="M37" s="10">
        <v>2243</v>
      </c>
      <c r="N37" s="10">
        <v>128</v>
      </c>
      <c r="O37" s="10">
        <v>2115</v>
      </c>
      <c r="P37" s="10" t="s">
        <v>168</v>
      </c>
      <c r="Q37" s="10" t="s">
        <v>149</v>
      </c>
      <c r="R37" s="10" t="s">
        <v>165</v>
      </c>
    </row>
    <row r="38" ht="60" spans="1:18">
      <c r="A38" s="9">
        <v>32</v>
      </c>
      <c r="B38" s="10" t="s">
        <v>169</v>
      </c>
      <c r="C38" s="10" t="s">
        <v>63</v>
      </c>
      <c r="D38" s="10" t="s">
        <v>54</v>
      </c>
      <c r="E38" s="10" t="s">
        <v>170</v>
      </c>
      <c r="F38" s="10" t="s">
        <v>171</v>
      </c>
      <c r="G38" s="10" t="s">
        <v>57</v>
      </c>
      <c r="H38" s="10">
        <v>182</v>
      </c>
      <c r="I38" s="10">
        <v>120</v>
      </c>
      <c r="J38" s="10">
        <v>62</v>
      </c>
      <c r="K38" s="10"/>
      <c r="L38" s="10" t="s">
        <v>172</v>
      </c>
      <c r="M38" s="10">
        <v>643</v>
      </c>
      <c r="N38" s="10">
        <v>135</v>
      </c>
      <c r="O38" s="10">
        <v>508</v>
      </c>
      <c r="P38" s="10" t="s">
        <v>173</v>
      </c>
      <c r="Q38" s="10" t="s">
        <v>149</v>
      </c>
      <c r="R38" s="10" t="s">
        <v>174</v>
      </c>
    </row>
    <row r="39" ht="48" spans="1:18">
      <c r="A39" s="9">
        <v>33</v>
      </c>
      <c r="B39" s="12" t="s">
        <v>175</v>
      </c>
      <c r="C39" s="12" t="s">
        <v>26</v>
      </c>
      <c r="D39" s="12" t="s">
        <v>54</v>
      </c>
      <c r="E39" s="12" t="s">
        <v>176</v>
      </c>
      <c r="F39" s="12" t="s">
        <v>177</v>
      </c>
      <c r="G39" s="10" t="s">
        <v>57</v>
      </c>
      <c r="H39" s="12">
        <v>600</v>
      </c>
      <c r="I39" s="12">
        <v>369.5</v>
      </c>
      <c r="J39" s="12">
        <v>230.5</v>
      </c>
      <c r="K39" s="12"/>
      <c r="L39" s="12" t="s">
        <v>178</v>
      </c>
      <c r="M39" s="12">
        <v>3797</v>
      </c>
      <c r="N39" s="12">
        <v>1478</v>
      </c>
      <c r="O39" s="12">
        <v>2319</v>
      </c>
      <c r="P39" s="12" t="s">
        <v>179</v>
      </c>
      <c r="Q39" s="12" t="s">
        <v>180</v>
      </c>
      <c r="R39" s="12" t="s">
        <v>181</v>
      </c>
    </row>
    <row r="40" ht="36" spans="1:18">
      <c r="A40" s="9">
        <v>34</v>
      </c>
      <c r="B40" s="12" t="s">
        <v>182</v>
      </c>
      <c r="C40" s="12" t="s">
        <v>26</v>
      </c>
      <c r="D40" s="12" t="s">
        <v>54</v>
      </c>
      <c r="E40" s="12" t="s">
        <v>183</v>
      </c>
      <c r="F40" s="12" t="s">
        <v>184</v>
      </c>
      <c r="G40" s="10" t="s">
        <v>57</v>
      </c>
      <c r="H40" s="12">
        <v>100</v>
      </c>
      <c r="I40" s="12">
        <v>70</v>
      </c>
      <c r="J40" s="12">
        <v>30</v>
      </c>
      <c r="K40" s="12"/>
      <c r="L40" s="12" t="s">
        <v>185</v>
      </c>
      <c r="M40" s="12">
        <v>42</v>
      </c>
      <c r="N40" s="12">
        <v>23</v>
      </c>
      <c r="O40" s="12">
        <v>22</v>
      </c>
      <c r="P40" s="12" t="s">
        <v>186</v>
      </c>
      <c r="Q40" s="12" t="s">
        <v>180</v>
      </c>
      <c r="R40" s="12" t="s">
        <v>187</v>
      </c>
    </row>
    <row r="41" ht="36" spans="1:18">
      <c r="A41" s="9">
        <v>35</v>
      </c>
      <c r="B41" s="12" t="s">
        <v>188</v>
      </c>
      <c r="C41" s="12" t="s">
        <v>26</v>
      </c>
      <c r="D41" s="12" t="s">
        <v>90</v>
      </c>
      <c r="E41" s="12" t="s">
        <v>189</v>
      </c>
      <c r="F41" s="12" t="s">
        <v>157</v>
      </c>
      <c r="G41" s="10" t="s">
        <v>57</v>
      </c>
      <c r="H41" s="12">
        <v>300</v>
      </c>
      <c r="I41" s="12">
        <v>300</v>
      </c>
      <c r="J41" s="12"/>
      <c r="K41" s="12"/>
      <c r="L41" s="12" t="s">
        <v>190</v>
      </c>
      <c r="M41" s="12">
        <v>220</v>
      </c>
      <c r="N41" s="12">
        <v>72</v>
      </c>
      <c r="O41" s="12">
        <v>148</v>
      </c>
      <c r="P41" s="12" t="s">
        <v>191</v>
      </c>
      <c r="Q41" s="12" t="s">
        <v>180</v>
      </c>
      <c r="R41" s="12" t="s">
        <v>192</v>
      </c>
    </row>
    <row r="42" ht="48" spans="1:18">
      <c r="A42" s="9">
        <v>36</v>
      </c>
      <c r="B42" s="12" t="s">
        <v>193</v>
      </c>
      <c r="C42" s="12" t="s">
        <v>26</v>
      </c>
      <c r="D42" s="12" t="s">
        <v>54</v>
      </c>
      <c r="E42" s="12" t="s">
        <v>194</v>
      </c>
      <c r="F42" s="12" t="s">
        <v>195</v>
      </c>
      <c r="G42" s="10" t="s">
        <v>57</v>
      </c>
      <c r="H42" s="12">
        <v>200</v>
      </c>
      <c r="I42" s="12">
        <v>200</v>
      </c>
      <c r="J42" s="12"/>
      <c r="K42" s="12"/>
      <c r="L42" s="12" t="s">
        <v>196</v>
      </c>
      <c r="M42" s="12">
        <v>1375</v>
      </c>
      <c r="N42" s="12">
        <v>604</v>
      </c>
      <c r="O42" s="12">
        <v>771</v>
      </c>
      <c r="P42" s="12" t="s">
        <v>197</v>
      </c>
      <c r="Q42" s="12" t="s">
        <v>180</v>
      </c>
      <c r="R42" s="12" t="s">
        <v>198</v>
      </c>
    </row>
    <row r="43" ht="36" spans="1:18">
      <c r="A43" s="9">
        <v>37</v>
      </c>
      <c r="B43" s="12" t="s">
        <v>199</v>
      </c>
      <c r="C43" s="12" t="s">
        <v>26</v>
      </c>
      <c r="D43" s="12" t="s">
        <v>54</v>
      </c>
      <c r="E43" s="12" t="s">
        <v>194</v>
      </c>
      <c r="F43" s="12" t="s">
        <v>200</v>
      </c>
      <c r="G43" s="10" t="s">
        <v>57</v>
      </c>
      <c r="H43" s="12">
        <v>25</v>
      </c>
      <c r="I43" s="12">
        <v>25</v>
      </c>
      <c r="J43" s="12"/>
      <c r="K43" s="12"/>
      <c r="L43" s="12" t="s">
        <v>201</v>
      </c>
      <c r="M43" s="12">
        <v>1375</v>
      </c>
      <c r="N43" s="12">
        <v>604</v>
      </c>
      <c r="O43" s="12">
        <v>771</v>
      </c>
      <c r="P43" s="12" t="s">
        <v>202</v>
      </c>
      <c r="Q43" s="12" t="s">
        <v>180</v>
      </c>
      <c r="R43" s="12" t="s">
        <v>198</v>
      </c>
    </row>
    <row r="44" ht="48" spans="1:18">
      <c r="A44" s="9">
        <v>38</v>
      </c>
      <c r="B44" s="12" t="s">
        <v>203</v>
      </c>
      <c r="C44" s="12" t="s">
        <v>26</v>
      </c>
      <c r="D44" s="12" t="s">
        <v>54</v>
      </c>
      <c r="E44" s="12" t="s">
        <v>204</v>
      </c>
      <c r="F44" s="12" t="s">
        <v>205</v>
      </c>
      <c r="G44" s="10" t="s">
        <v>57</v>
      </c>
      <c r="H44" s="12">
        <v>100</v>
      </c>
      <c r="I44" s="12">
        <v>70</v>
      </c>
      <c r="J44" s="12">
        <v>30</v>
      </c>
      <c r="K44" s="12"/>
      <c r="L44" s="12" t="s">
        <v>206</v>
      </c>
      <c r="M44" s="12">
        <v>383</v>
      </c>
      <c r="N44" s="12">
        <v>160</v>
      </c>
      <c r="O44" s="12">
        <v>223</v>
      </c>
      <c r="P44" s="12" t="s">
        <v>207</v>
      </c>
      <c r="Q44" s="12" t="s">
        <v>180</v>
      </c>
      <c r="R44" s="12" t="s">
        <v>208</v>
      </c>
    </row>
    <row r="45" ht="48" spans="1:18">
      <c r="A45" s="9">
        <v>39</v>
      </c>
      <c r="B45" s="12" t="s">
        <v>209</v>
      </c>
      <c r="C45" s="12" t="s">
        <v>26</v>
      </c>
      <c r="D45" s="12" t="s">
        <v>54</v>
      </c>
      <c r="E45" s="12" t="s">
        <v>210</v>
      </c>
      <c r="F45" s="12" t="s">
        <v>211</v>
      </c>
      <c r="G45" s="10" t="s">
        <v>57</v>
      </c>
      <c r="H45" s="12">
        <v>200</v>
      </c>
      <c r="I45" s="12">
        <v>120</v>
      </c>
      <c r="J45" s="12">
        <v>80</v>
      </c>
      <c r="K45" s="12"/>
      <c r="L45" s="12" t="s">
        <v>212</v>
      </c>
      <c r="M45" s="12">
        <v>146</v>
      </c>
      <c r="N45" s="12">
        <v>86</v>
      </c>
      <c r="O45" s="12">
        <v>80</v>
      </c>
      <c r="P45" s="12" t="s">
        <v>213</v>
      </c>
      <c r="Q45" s="12" t="s">
        <v>180</v>
      </c>
      <c r="R45" s="12" t="s">
        <v>214</v>
      </c>
    </row>
    <row r="46" ht="48" spans="1:18">
      <c r="A46" s="9">
        <v>40</v>
      </c>
      <c r="B46" s="12" t="s">
        <v>215</v>
      </c>
      <c r="C46" s="12" t="s">
        <v>26</v>
      </c>
      <c r="D46" s="12" t="s">
        <v>54</v>
      </c>
      <c r="E46" s="12" t="s">
        <v>216</v>
      </c>
      <c r="F46" s="12" t="s">
        <v>217</v>
      </c>
      <c r="G46" s="10" t="s">
        <v>57</v>
      </c>
      <c r="H46" s="12">
        <v>50</v>
      </c>
      <c r="I46" s="12">
        <v>50</v>
      </c>
      <c r="J46" s="12"/>
      <c r="K46" s="12"/>
      <c r="L46" s="12" t="s">
        <v>218</v>
      </c>
      <c r="M46" s="12">
        <v>33</v>
      </c>
      <c r="N46" s="12">
        <v>37</v>
      </c>
      <c r="O46" s="12">
        <v>70</v>
      </c>
      <c r="P46" s="12" t="s">
        <v>219</v>
      </c>
      <c r="Q46" s="12" t="s">
        <v>180</v>
      </c>
      <c r="R46" s="12" t="s">
        <v>220</v>
      </c>
    </row>
    <row r="47" ht="48" spans="1:18">
      <c r="A47" s="9">
        <v>41</v>
      </c>
      <c r="B47" s="12" t="s">
        <v>221</v>
      </c>
      <c r="C47" s="12" t="s">
        <v>26</v>
      </c>
      <c r="D47" s="12" t="s">
        <v>54</v>
      </c>
      <c r="E47" s="12" t="s">
        <v>222</v>
      </c>
      <c r="F47" s="12" t="s">
        <v>223</v>
      </c>
      <c r="G47" s="10" t="s">
        <v>57</v>
      </c>
      <c r="H47" s="12">
        <v>100</v>
      </c>
      <c r="I47" s="12">
        <v>70</v>
      </c>
      <c r="J47" s="12">
        <v>30</v>
      </c>
      <c r="K47" s="12"/>
      <c r="L47" s="12" t="s">
        <v>224</v>
      </c>
      <c r="M47" s="12">
        <v>332</v>
      </c>
      <c r="N47" s="12">
        <v>56</v>
      </c>
      <c r="O47" s="12">
        <v>276</v>
      </c>
      <c r="P47" s="12" t="s">
        <v>225</v>
      </c>
      <c r="Q47" s="12" t="s">
        <v>180</v>
      </c>
      <c r="R47" s="12" t="s">
        <v>226</v>
      </c>
    </row>
    <row r="48" ht="48" spans="1:18">
      <c r="A48" s="9">
        <v>42</v>
      </c>
      <c r="B48" s="12" t="s">
        <v>227</v>
      </c>
      <c r="C48" s="12" t="s">
        <v>26</v>
      </c>
      <c r="D48" s="12" t="s">
        <v>54</v>
      </c>
      <c r="E48" s="12" t="s">
        <v>228</v>
      </c>
      <c r="F48" s="12" t="s">
        <v>229</v>
      </c>
      <c r="G48" s="10" t="s">
        <v>57</v>
      </c>
      <c r="H48" s="12">
        <v>200</v>
      </c>
      <c r="I48" s="12">
        <v>140</v>
      </c>
      <c r="J48" s="12">
        <v>60</v>
      </c>
      <c r="K48" s="12"/>
      <c r="L48" s="12" t="s">
        <v>230</v>
      </c>
      <c r="M48" s="12">
        <v>201</v>
      </c>
      <c r="N48" s="12">
        <v>63</v>
      </c>
      <c r="O48" s="12">
        <v>138</v>
      </c>
      <c r="P48" s="12" t="s">
        <v>231</v>
      </c>
      <c r="Q48" s="12" t="s">
        <v>180</v>
      </c>
      <c r="R48" s="12" t="s">
        <v>232</v>
      </c>
    </row>
    <row r="49" ht="36" spans="1:18">
      <c r="A49" s="9">
        <v>43</v>
      </c>
      <c r="B49" s="12" t="s">
        <v>233</v>
      </c>
      <c r="C49" s="12" t="s">
        <v>26</v>
      </c>
      <c r="D49" s="12" t="s">
        <v>54</v>
      </c>
      <c r="E49" s="12" t="s">
        <v>234</v>
      </c>
      <c r="F49" s="12" t="s">
        <v>235</v>
      </c>
      <c r="G49" s="10" t="s">
        <v>57</v>
      </c>
      <c r="H49" s="12">
        <v>28</v>
      </c>
      <c r="I49" s="12">
        <v>28</v>
      </c>
      <c r="J49" s="12"/>
      <c r="K49" s="12"/>
      <c r="L49" s="12" t="s">
        <v>236</v>
      </c>
      <c r="M49" s="12">
        <v>155</v>
      </c>
      <c r="N49" s="12">
        <v>15</v>
      </c>
      <c r="O49" s="12">
        <v>140</v>
      </c>
      <c r="P49" s="12" t="s">
        <v>237</v>
      </c>
      <c r="Q49" s="12" t="s">
        <v>180</v>
      </c>
      <c r="R49" s="12" t="s">
        <v>238</v>
      </c>
    </row>
    <row r="50" ht="48" spans="1:18">
      <c r="A50" s="9">
        <v>44</v>
      </c>
      <c r="B50" s="12" t="s">
        <v>239</v>
      </c>
      <c r="C50" s="12" t="s">
        <v>26</v>
      </c>
      <c r="D50" s="12" t="s">
        <v>54</v>
      </c>
      <c r="E50" s="12" t="s">
        <v>240</v>
      </c>
      <c r="F50" s="12" t="s">
        <v>241</v>
      </c>
      <c r="G50" s="10" t="s">
        <v>57</v>
      </c>
      <c r="H50" s="12">
        <v>135</v>
      </c>
      <c r="I50" s="12">
        <v>135</v>
      </c>
      <c r="J50" s="12"/>
      <c r="K50" s="12"/>
      <c r="L50" s="12" t="s">
        <v>242</v>
      </c>
      <c r="M50" s="12">
        <v>242</v>
      </c>
      <c r="N50" s="12">
        <v>125</v>
      </c>
      <c r="O50" s="12">
        <v>117</v>
      </c>
      <c r="P50" s="12" t="s">
        <v>243</v>
      </c>
      <c r="Q50" s="12" t="s">
        <v>180</v>
      </c>
      <c r="R50" s="12" t="s">
        <v>244</v>
      </c>
    </row>
    <row r="51" ht="48" spans="1:18">
      <c r="A51" s="9">
        <v>45</v>
      </c>
      <c r="B51" s="12" t="s">
        <v>245</v>
      </c>
      <c r="C51" s="12" t="s">
        <v>26</v>
      </c>
      <c r="D51" s="12" t="s">
        <v>54</v>
      </c>
      <c r="E51" s="12" t="s">
        <v>240</v>
      </c>
      <c r="F51" s="12" t="s">
        <v>246</v>
      </c>
      <c r="G51" s="10" t="s">
        <v>57</v>
      </c>
      <c r="H51" s="12">
        <v>10</v>
      </c>
      <c r="I51" s="12">
        <v>10</v>
      </c>
      <c r="J51" s="12"/>
      <c r="K51" s="12"/>
      <c r="L51" s="12" t="s">
        <v>247</v>
      </c>
      <c r="M51" s="12">
        <v>242</v>
      </c>
      <c r="N51" s="12">
        <v>125</v>
      </c>
      <c r="O51" s="12">
        <v>117</v>
      </c>
      <c r="P51" s="12" t="s">
        <v>248</v>
      </c>
      <c r="Q51" s="12" t="s">
        <v>180</v>
      </c>
      <c r="R51" s="12" t="s">
        <v>244</v>
      </c>
    </row>
    <row r="52" ht="48" spans="1:18">
      <c r="A52" s="9">
        <v>46</v>
      </c>
      <c r="B52" s="12" t="s">
        <v>249</v>
      </c>
      <c r="C52" s="12" t="s">
        <v>26</v>
      </c>
      <c r="D52" s="12" t="s">
        <v>54</v>
      </c>
      <c r="E52" s="12" t="s">
        <v>240</v>
      </c>
      <c r="F52" s="12" t="s">
        <v>250</v>
      </c>
      <c r="G52" s="10" t="s">
        <v>57</v>
      </c>
      <c r="H52" s="12">
        <v>45</v>
      </c>
      <c r="I52" s="12">
        <v>45</v>
      </c>
      <c r="J52" s="12"/>
      <c r="K52" s="12"/>
      <c r="L52" s="12" t="s">
        <v>251</v>
      </c>
      <c r="M52" s="12">
        <v>242</v>
      </c>
      <c r="N52" s="12">
        <v>125</v>
      </c>
      <c r="O52" s="12">
        <v>117</v>
      </c>
      <c r="P52" s="12" t="s">
        <v>252</v>
      </c>
      <c r="Q52" s="12" t="s">
        <v>180</v>
      </c>
      <c r="R52" s="12" t="s">
        <v>244</v>
      </c>
    </row>
    <row r="53" ht="48" spans="1:18">
      <c r="A53" s="9">
        <v>47</v>
      </c>
      <c r="B53" s="12" t="s">
        <v>253</v>
      </c>
      <c r="C53" s="12" t="s">
        <v>26</v>
      </c>
      <c r="D53" s="12" t="s">
        <v>54</v>
      </c>
      <c r="E53" s="12" t="s">
        <v>240</v>
      </c>
      <c r="F53" s="12" t="s">
        <v>184</v>
      </c>
      <c r="G53" s="10" t="s">
        <v>57</v>
      </c>
      <c r="H53" s="12">
        <v>80</v>
      </c>
      <c r="I53" s="12">
        <v>80</v>
      </c>
      <c r="J53" s="12"/>
      <c r="K53" s="12"/>
      <c r="L53" s="12" t="s">
        <v>254</v>
      </c>
      <c r="M53" s="12">
        <v>242</v>
      </c>
      <c r="N53" s="12">
        <v>125</v>
      </c>
      <c r="O53" s="12">
        <v>117</v>
      </c>
      <c r="P53" s="12" t="s">
        <v>255</v>
      </c>
      <c r="Q53" s="12" t="s">
        <v>180</v>
      </c>
      <c r="R53" s="12" t="s">
        <v>244</v>
      </c>
    </row>
    <row r="54" ht="60" spans="1:18">
      <c r="A54" s="9">
        <v>48</v>
      </c>
      <c r="B54" s="12" t="s">
        <v>256</v>
      </c>
      <c r="C54" s="12" t="s">
        <v>26</v>
      </c>
      <c r="D54" s="12" t="s">
        <v>54</v>
      </c>
      <c r="E54" s="12" t="s">
        <v>257</v>
      </c>
      <c r="F54" s="12" t="s">
        <v>184</v>
      </c>
      <c r="G54" s="10" t="s">
        <v>57</v>
      </c>
      <c r="H54" s="12">
        <v>165</v>
      </c>
      <c r="I54" s="12">
        <v>165</v>
      </c>
      <c r="J54" s="12"/>
      <c r="K54" s="12"/>
      <c r="L54" s="12" t="s">
        <v>258</v>
      </c>
      <c r="M54" s="12">
        <v>500</v>
      </c>
      <c r="N54" s="12">
        <v>320</v>
      </c>
      <c r="O54" s="12">
        <v>180</v>
      </c>
      <c r="P54" s="12" t="s">
        <v>259</v>
      </c>
      <c r="Q54" s="12" t="s">
        <v>180</v>
      </c>
      <c r="R54" s="12" t="s">
        <v>260</v>
      </c>
    </row>
    <row r="55" ht="60" spans="1:18">
      <c r="A55" s="9">
        <v>49</v>
      </c>
      <c r="B55" s="12" t="s">
        <v>261</v>
      </c>
      <c r="C55" s="12" t="s">
        <v>26</v>
      </c>
      <c r="D55" s="12" t="s">
        <v>54</v>
      </c>
      <c r="E55" s="12" t="s">
        <v>262</v>
      </c>
      <c r="F55" s="12" t="s">
        <v>91</v>
      </c>
      <c r="G55" s="10" t="s">
        <v>57</v>
      </c>
      <c r="H55" s="12">
        <v>20</v>
      </c>
      <c r="I55" s="12">
        <v>20</v>
      </c>
      <c r="J55" s="12"/>
      <c r="K55" s="12"/>
      <c r="L55" s="12" t="s">
        <v>263</v>
      </c>
      <c r="M55" s="12">
        <v>379</v>
      </c>
      <c r="N55" s="12">
        <v>182</v>
      </c>
      <c r="O55" s="12">
        <v>197</v>
      </c>
      <c r="P55" s="12" t="s">
        <v>264</v>
      </c>
      <c r="Q55" s="12" t="s">
        <v>180</v>
      </c>
      <c r="R55" s="12" t="s">
        <v>265</v>
      </c>
    </row>
    <row r="56" ht="60" spans="1:18">
      <c r="A56" s="9">
        <v>50</v>
      </c>
      <c r="B56" s="12" t="s">
        <v>266</v>
      </c>
      <c r="C56" s="12" t="s">
        <v>26</v>
      </c>
      <c r="D56" s="12" t="s">
        <v>54</v>
      </c>
      <c r="E56" s="12" t="s">
        <v>262</v>
      </c>
      <c r="F56" s="12" t="s">
        <v>80</v>
      </c>
      <c r="G56" s="10" t="s">
        <v>57</v>
      </c>
      <c r="H56" s="12">
        <v>90</v>
      </c>
      <c r="I56" s="12">
        <v>90</v>
      </c>
      <c r="J56" s="12"/>
      <c r="K56" s="12"/>
      <c r="L56" s="12" t="s">
        <v>267</v>
      </c>
      <c r="M56" s="12">
        <v>379</v>
      </c>
      <c r="N56" s="12">
        <v>182</v>
      </c>
      <c r="O56" s="12">
        <v>197</v>
      </c>
      <c r="P56" s="12" t="s">
        <v>268</v>
      </c>
      <c r="Q56" s="12" t="s">
        <v>180</v>
      </c>
      <c r="R56" s="12" t="s">
        <v>265</v>
      </c>
    </row>
    <row r="57" ht="84" spans="1:18">
      <c r="A57" s="9">
        <v>51</v>
      </c>
      <c r="B57" s="12" t="s">
        <v>269</v>
      </c>
      <c r="C57" s="12" t="s">
        <v>26</v>
      </c>
      <c r="D57" s="12" t="s">
        <v>54</v>
      </c>
      <c r="E57" s="12" t="s">
        <v>270</v>
      </c>
      <c r="F57" s="12" t="s">
        <v>184</v>
      </c>
      <c r="G57" s="10" t="s">
        <v>57</v>
      </c>
      <c r="H57" s="12">
        <v>38</v>
      </c>
      <c r="I57" s="12">
        <v>38</v>
      </c>
      <c r="J57" s="12"/>
      <c r="K57" s="12"/>
      <c r="L57" s="12" t="s">
        <v>271</v>
      </c>
      <c r="M57" s="12">
        <v>981</v>
      </c>
      <c r="N57" s="12">
        <v>481</v>
      </c>
      <c r="O57" s="12">
        <v>500</v>
      </c>
      <c r="P57" s="12" t="s">
        <v>272</v>
      </c>
      <c r="Q57" s="12" t="s">
        <v>180</v>
      </c>
      <c r="R57" s="12" t="s">
        <v>273</v>
      </c>
    </row>
    <row r="58" ht="60" spans="1:18">
      <c r="A58" s="9">
        <v>52</v>
      </c>
      <c r="B58" s="12" t="s">
        <v>274</v>
      </c>
      <c r="C58" s="12" t="s">
        <v>26</v>
      </c>
      <c r="D58" s="12" t="s">
        <v>54</v>
      </c>
      <c r="E58" s="12" t="s">
        <v>270</v>
      </c>
      <c r="F58" s="12" t="s">
        <v>275</v>
      </c>
      <c r="G58" s="10" t="s">
        <v>57</v>
      </c>
      <c r="H58" s="12">
        <v>55</v>
      </c>
      <c r="I58" s="12">
        <v>55</v>
      </c>
      <c r="J58" s="12"/>
      <c r="K58" s="12"/>
      <c r="L58" s="12" t="s">
        <v>276</v>
      </c>
      <c r="M58" s="12">
        <v>981</v>
      </c>
      <c r="N58" s="12">
        <v>481</v>
      </c>
      <c r="O58" s="12">
        <v>500</v>
      </c>
      <c r="P58" s="12" t="s">
        <v>277</v>
      </c>
      <c r="Q58" s="12" t="s">
        <v>180</v>
      </c>
      <c r="R58" s="12" t="s">
        <v>273</v>
      </c>
    </row>
    <row r="59" ht="36" spans="1:18">
      <c r="A59" s="9">
        <v>53</v>
      </c>
      <c r="B59" s="12" t="s">
        <v>278</v>
      </c>
      <c r="C59" s="12" t="s">
        <v>26</v>
      </c>
      <c r="D59" s="12" t="s">
        <v>54</v>
      </c>
      <c r="E59" s="12" t="s">
        <v>279</v>
      </c>
      <c r="F59" s="12" t="s">
        <v>200</v>
      </c>
      <c r="G59" s="10" t="s">
        <v>57</v>
      </c>
      <c r="H59" s="12">
        <v>100</v>
      </c>
      <c r="I59" s="12">
        <v>100</v>
      </c>
      <c r="J59" s="12"/>
      <c r="K59" s="12"/>
      <c r="L59" s="12" t="s">
        <v>280</v>
      </c>
      <c r="M59" s="12">
        <v>137</v>
      </c>
      <c r="N59" s="12">
        <v>38</v>
      </c>
      <c r="O59" s="12">
        <v>99</v>
      </c>
      <c r="P59" s="12" t="s">
        <v>281</v>
      </c>
      <c r="Q59" s="12" t="s">
        <v>180</v>
      </c>
      <c r="R59" s="12" t="s">
        <v>282</v>
      </c>
    </row>
    <row r="60" ht="36" spans="1:18">
      <c r="A60" s="9">
        <v>54</v>
      </c>
      <c r="B60" s="12" t="s">
        <v>283</v>
      </c>
      <c r="C60" s="12" t="s">
        <v>26</v>
      </c>
      <c r="D60" s="12" t="s">
        <v>54</v>
      </c>
      <c r="E60" s="12" t="s">
        <v>279</v>
      </c>
      <c r="F60" s="12" t="s">
        <v>217</v>
      </c>
      <c r="G60" s="10" t="s">
        <v>57</v>
      </c>
      <c r="H60" s="12">
        <v>10</v>
      </c>
      <c r="I60" s="12">
        <v>10</v>
      </c>
      <c r="J60" s="12"/>
      <c r="K60" s="12"/>
      <c r="L60" s="12" t="s">
        <v>284</v>
      </c>
      <c r="M60" s="12">
        <v>137</v>
      </c>
      <c r="N60" s="12">
        <v>38</v>
      </c>
      <c r="O60" s="12">
        <v>99</v>
      </c>
      <c r="P60" s="12" t="s">
        <v>285</v>
      </c>
      <c r="Q60" s="12" t="s">
        <v>180</v>
      </c>
      <c r="R60" s="12" t="s">
        <v>282</v>
      </c>
    </row>
    <row r="61" ht="48" spans="1:18">
      <c r="A61" s="9">
        <v>55</v>
      </c>
      <c r="B61" s="12" t="s">
        <v>286</v>
      </c>
      <c r="C61" s="12" t="s">
        <v>26</v>
      </c>
      <c r="D61" s="12" t="s">
        <v>54</v>
      </c>
      <c r="E61" s="12" t="s">
        <v>279</v>
      </c>
      <c r="F61" s="12">
        <v>50</v>
      </c>
      <c r="G61" s="10" t="s">
        <v>57</v>
      </c>
      <c r="H61" s="12">
        <v>10</v>
      </c>
      <c r="I61" s="12">
        <v>10</v>
      </c>
      <c r="J61" s="12"/>
      <c r="K61" s="12"/>
      <c r="L61" s="12" t="s">
        <v>287</v>
      </c>
      <c r="M61" s="12">
        <v>137</v>
      </c>
      <c r="N61" s="12">
        <v>38</v>
      </c>
      <c r="O61" s="12">
        <v>99</v>
      </c>
      <c r="P61" s="12" t="s">
        <v>288</v>
      </c>
      <c r="Q61" s="12" t="s">
        <v>180</v>
      </c>
      <c r="R61" s="12" t="s">
        <v>282</v>
      </c>
    </row>
    <row r="62" ht="36" spans="1:18">
      <c r="A62" s="9">
        <v>56</v>
      </c>
      <c r="B62" s="11" t="s">
        <v>289</v>
      </c>
      <c r="C62" s="10" t="s">
        <v>26</v>
      </c>
      <c r="D62" s="10" t="s">
        <v>290</v>
      </c>
      <c r="E62" s="11" t="s">
        <v>291</v>
      </c>
      <c r="F62" s="11" t="s">
        <v>292</v>
      </c>
      <c r="G62" s="10" t="s">
        <v>57</v>
      </c>
      <c r="H62" s="11">
        <v>40</v>
      </c>
      <c r="I62" s="11">
        <v>40</v>
      </c>
      <c r="J62" s="10">
        <v>0</v>
      </c>
      <c r="K62" s="10"/>
      <c r="L62" s="11" t="s">
        <v>293</v>
      </c>
      <c r="M62" s="11">
        <v>744</v>
      </c>
      <c r="N62" s="11">
        <v>327</v>
      </c>
      <c r="O62" s="11">
        <v>417</v>
      </c>
      <c r="P62" s="10" t="s">
        <v>294</v>
      </c>
      <c r="Q62" s="11" t="s">
        <v>295</v>
      </c>
      <c r="R62" s="11" t="s">
        <v>296</v>
      </c>
    </row>
    <row r="63" ht="36" spans="1:18">
      <c r="A63" s="9">
        <v>57</v>
      </c>
      <c r="B63" s="11" t="s">
        <v>297</v>
      </c>
      <c r="C63" s="10" t="s">
        <v>26</v>
      </c>
      <c r="D63" s="10" t="s">
        <v>290</v>
      </c>
      <c r="E63" s="11" t="s">
        <v>291</v>
      </c>
      <c r="F63" s="11" t="s">
        <v>298</v>
      </c>
      <c r="G63" s="10" t="s">
        <v>57</v>
      </c>
      <c r="H63" s="11">
        <v>30</v>
      </c>
      <c r="I63" s="11">
        <v>30</v>
      </c>
      <c r="J63" s="10">
        <v>0</v>
      </c>
      <c r="K63" s="10"/>
      <c r="L63" s="11" t="s">
        <v>298</v>
      </c>
      <c r="M63" s="11">
        <v>744</v>
      </c>
      <c r="N63" s="11">
        <v>327</v>
      </c>
      <c r="O63" s="11">
        <v>417</v>
      </c>
      <c r="P63" s="10" t="s">
        <v>299</v>
      </c>
      <c r="Q63" s="11" t="s">
        <v>295</v>
      </c>
      <c r="R63" s="11" t="s">
        <v>296</v>
      </c>
    </row>
    <row r="64" ht="36" spans="1:18">
      <c r="A64" s="9">
        <v>58</v>
      </c>
      <c r="B64" s="11" t="s">
        <v>300</v>
      </c>
      <c r="C64" s="10" t="s">
        <v>26</v>
      </c>
      <c r="D64" s="10" t="s">
        <v>290</v>
      </c>
      <c r="E64" s="11" t="s">
        <v>301</v>
      </c>
      <c r="F64" s="11" t="s">
        <v>302</v>
      </c>
      <c r="G64" s="10" t="s">
        <v>57</v>
      </c>
      <c r="H64" s="11">
        <v>30</v>
      </c>
      <c r="I64" s="11">
        <v>30</v>
      </c>
      <c r="J64" s="10">
        <v>0</v>
      </c>
      <c r="K64" s="10"/>
      <c r="L64" s="11" t="s">
        <v>302</v>
      </c>
      <c r="M64" s="11">
        <v>337</v>
      </c>
      <c r="N64" s="11">
        <v>20</v>
      </c>
      <c r="O64" s="11">
        <v>317</v>
      </c>
      <c r="P64" s="10" t="s">
        <v>303</v>
      </c>
      <c r="Q64" s="11" t="s">
        <v>295</v>
      </c>
      <c r="R64" s="11" t="s">
        <v>304</v>
      </c>
    </row>
    <row r="65" ht="36" spans="1:18">
      <c r="A65" s="9">
        <v>59</v>
      </c>
      <c r="B65" s="11" t="s">
        <v>305</v>
      </c>
      <c r="C65" s="10" t="s">
        <v>26</v>
      </c>
      <c r="D65" s="10" t="s">
        <v>290</v>
      </c>
      <c r="E65" s="11" t="s">
        <v>306</v>
      </c>
      <c r="F65" s="11" t="s">
        <v>307</v>
      </c>
      <c r="G65" s="10" t="s">
        <v>57</v>
      </c>
      <c r="H65" s="11">
        <v>60</v>
      </c>
      <c r="I65" s="11">
        <v>60</v>
      </c>
      <c r="J65" s="10">
        <v>0</v>
      </c>
      <c r="K65" s="10"/>
      <c r="L65" s="11" t="s">
        <v>308</v>
      </c>
      <c r="M65" s="11">
        <v>859</v>
      </c>
      <c r="N65" s="11">
        <v>319</v>
      </c>
      <c r="O65" s="11">
        <v>540</v>
      </c>
      <c r="P65" s="10" t="s">
        <v>309</v>
      </c>
      <c r="Q65" s="11" t="s">
        <v>295</v>
      </c>
      <c r="R65" s="11" t="s">
        <v>306</v>
      </c>
    </row>
    <row r="66" ht="24" spans="1:18">
      <c r="A66" s="9">
        <v>60</v>
      </c>
      <c r="B66" s="11" t="s">
        <v>310</v>
      </c>
      <c r="C66" s="10" t="s">
        <v>26</v>
      </c>
      <c r="D66" s="10" t="s">
        <v>290</v>
      </c>
      <c r="E66" s="11" t="s">
        <v>311</v>
      </c>
      <c r="F66" s="11" t="s">
        <v>312</v>
      </c>
      <c r="G66" s="10" t="s">
        <v>57</v>
      </c>
      <c r="H66" s="11">
        <v>20</v>
      </c>
      <c r="I66" s="11">
        <v>20</v>
      </c>
      <c r="J66" s="10">
        <v>0</v>
      </c>
      <c r="K66" s="10"/>
      <c r="L66" s="11" t="s">
        <v>312</v>
      </c>
      <c r="M66" s="11">
        <v>321</v>
      </c>
      <c r="N66" s="11">
        <v>54</v>
      </c>
      <c r="O66" s="11">
        <v>267</v>
      </c>
      <c r="P66" s="10" t="s">
        <v>313</v>
      </c>
      <c r="Q66" s="11" t="s">
        <v>314</v>
      </c>
      <c r="R66" s="11" t="s">
        <v>315</v>
      </c>
    </row>
    <row r="67" ht="36" spans="1:18">
      <c r="A67" s="9">
        <v>61</v>
      </c>
      <c r="B67" s="11" t="s">
        <v>316</v>
      </c>
      <c r="C67" s="10" t="s">
        <v>26</v>
      </c>
      <c r="D67" s="10" t="s">
        <v>290</v>
      </c>
      <c r="E67" s="11" t="s">
        <v>317</v>
      </c>
      <c r="F67" s="11" t="s">
        <v>318</v>
      </c>
      <c r="G67" s="10" t="s">
        <v>57</v>
      </c>
      <c r="H67" s="11">
        <v>300</v>
      </c>
      <c r="I67" s="11">
        <v>300</v>
      </c>
      <c r="J67" s="10">
        <v>0</v>
      </c>
      <c r="K67" s="10"/>
      <c r="L67" s="11" t="s">
        <v>318</v>
      </c>
      <c r="M67" s="11">
        <v>440</v>
      </c>
      <c r="N67" s="11">
        <v>200</v>
      </c>
      <c r="O67" s="11">
        <v>220</v>
      </c>
      <c r="P67" s="10" t="s">
        <v>319</v>
      </c>
      <c r="Q67" s="11" t="s">
        <v>314</v>
      </c>
      <c r="R67" s="11" t="s">
        <v>317</v>
      </c>
    </row>
    <row r="68" ht="24" spans="1:18">
      <c r="A68" s="9">
        <v>62</v>
      </c>
      <c r="B68" s="11" t="s">
        <v>320</v>
      </c>
      <c r="C68" s="10" t="s">
        <v>26</v>
      </c>
      <c r="D68" s="10" t="s">
        <v>290</v>
      </c>
      <c r="E68" s="11" t="s">
        <v>321</v>
      </c>
      <c r="F68" s="11" t="s">
        <v>322</v>
      </c>
      <c r="G68" s="10" t="s">
        <v>57</v>
      </c>
      <c r="H68" s="11">
        <v>50</v>
      </c>
      <c r="I68" s="11">
        <v>50</v>
      </c>
      <c r="J68" s="10">
        <v>0</v>
      </c>
      <c r="K68" s="10"/>
      <c r="L68" s="11" t="s">
        <v>322</v>
      </c>
      <c r="M68" s="11"/>
      <c r="N68" s="11">
        <v>50</v>
      </c>
      <c r="O68" s="11"/>
      <c r="P68" s="10" t="s">
        <v>323</v>
      </c>
      <c r="Q68" s="11" t="s">
        <v>314</v>
      </c>
      <c r="R68" s="11" t="s">
        <v>321</v>
      </c>
    </row>
    <row r="69" ht="36" spans="1:18">
      <c r="A69" s="9">
        <v>63</v>
      </c>
      <c r="B69" s="10" t="s">
        <v>324</v>
      </c>
      <c r="C69" s="10" t="s">
        <v>26</v>
      </c>
      <c r="D69" s="10" t="s">
        <v>290</v>
      </c>
      <c r="E69" s="10" t="s">
        <v>325</v>
      </c>
      <c r="F69" s="10" t="s">
        <v>326</v>
      </c>
      <c r="G69" s="10" t="s">
        <v>57</v>
      </c>
      <c r="H69" s="10">
        <v>100</v>
      </c>
      <c r="I69" s="10">
        <v>100</v>
      </c>
      <c r="J69" s="10">
        <v>0</v>
      </c>
      <c r="K69" s="10"/>
      <c r="L69" s="10" t="s">
        <v>327</v>
      </c>
      <c r="M69" s="10">
        <v>403</v>
      </c>
      <c r="N69" s="10">
        <v>153</v>
      </c>
      <c r="O69" s="10">
        <v>250</v>
      </c>
      <c r="P69" s="10" t="s">
        <v>328</v>
      </c>
      <c r="Q69" s="11" t="s">
        <v>314</v>
      </c>
      <c r="R69" s="10" t="s">
        <v>325</v>
      </c>
    </row>
    <row r="70" ht="33" customHeight="1" spans="1:18">
      <c r="A70" s="9">
        <v>64</v>
      </c>
      <c r="B70" s="10" t="s">
        <v>329</v>
      </c>
      <c r="C70" s="10" t="s">
        <v>26</v>
      </c>
      <c r="D70" s="10" t="s">
        <v>54</v>
      </c>
      <c r="E70" s="10" t="s">
        <v>330</v>
      </c>
      <c r="F70" s="10"/>
      <c r="G70" s="10" t="s">
        <v>57</v>
      </c>
      <c r="H70" s="10">
        <v>300</v>
      </c>
      <c r="I70" s="10">
        <v>300</v>
      </c>
      <c r="J70" s="10"/>
      <c r="K70" s="10"/>
      <c r="L70" s="10" t="s">
        <v>331</v>
      </c>
      <c r="M70" s="10">
        <v>234</v>
      </c>
      <c r="N70" s="10">
        <v>145</v>
      </c>
      <c r="O70" s="10">
        <v>89</v>
      </c>
      <c r="P70" s="10" t="s">
        <v>332</v>
      </c>
      <c r="Q70" s="10" t="s">
        <v>333</v>
      </c>
      <c r="R70" s="10" t="s">
        <v>334</v>
      </c>
    </row>
    <row r="71" ht="42" customHeight="1" spans="1:18">
      <c r="A71" s="9">
        <v>65</v>
      </c>
      <c r="B71" s="10" t="s">
        <v>335</v>
      </c>
      <c r="C71" s="10" t="s">
        <v>26</v>
      </c>
      <c r="D71" s="10" t="s">
        <v>54</v>
      </c>
      <c r="E71" s="10" t="s">
        <v>336</v>
      </c>
      <c r="F71" s="10"/>
      <c r="G71" s="10" t="s">
        <v>57</v>
      </c>
      <c r="H71" s="10">
        <v>150</v>
      </c>
      <c r="I71" s="10">
        <v>150</v>
      </c>
      <c r="J71" s="10"/>
      <c r="K71" s="10"/>
      <c r="L71" s="10" t="s">
        <v>337</v>
      </c>
      <c r="M71" s="10">
        <v>231</v>
      </c>
      <c r="N71" s="10">
        <v>101</v>
      </c>
      <c r="O71" s="10">
        <v>132</v>
      </c>
      <c r="P71" s="10" t="s">
        <v>338</v>
      </c>
      <c r="Q71" s="10" t="s">
        <v>333</v>
      </c>
      <c r="R71" s="10" t="s">
        <v>339</v>
      </c>
    </row>
    <row r="72" ht="42" customHeight="1" spans="1:18">
      <c r="A72" s="9">
        <v>66</v>
      </c>
      <c r="B72" s="10" t="s">
        <v>340</v>
      </c>
      <c r="C72" s="10" t="s">
        <v>26</v>
      </c>
      <c r="D72" s="10" t="s">
        <v>54</v>
      </c>
      <c r="E72" s="10" t="s">
        <v>341</v>
      </c>
      <c r="F72" s="10"/>
      <c r="G72" s="10" t="s">
        <v>57</v>
      </c>
      <c r="H72" s="10">
        <v>100</v>
      </c>
      <c r="I72" s="10">
        <v>100</v>
      </c>
      <c r="J72" s="10"/>
      <c r="K72" s="10"/>
      <c r="L72" s="10" t="s">
        <v>337</v>
      </c>
      <c r="M72" s="10">
        <v>143</v>
      </c>
      <c r="N72" s="10">
        <v>93</v>
      </c>
      <c r="O72" s="10">
        <v>50</v>
      </c>
      <c r="P72" s="10" t="s">
        <v>338</v>
      </c>
      <c r="Q72" s="10" t="s">
        <v>333</v>
      </c>
      <c r="R72" s="10" t="s">
        <v>342</v>
      </c>
    </row>
    <row r="73" ht="42" customHeight="1" spans="1:18">
      <c r="A73" s="9">
        <v>67</v>
      </c>
      <c r="B73" s="10" t="s">
        <v>343</v>
      </c>
      <c r="C73" s="10" t="s">
        <v>26</v>
      </c>
      <c r="D73" s="10" t="s">
        <v>54</v>
      </c>
      <c r="E73" s="10" t="s">
        <v>344</v>
      </c>
      <c r="F73" s="10"/>
      <c r="G73" s="10" t="s">
        <v>57</v>
      </c>
      <c r="H73" s="10">
        <v>100</v>
      </c>
      <c r="I73" s="10">
        <v>100</v>
      </c>
      <c r="J73" s="10"/>
      <c r="K73" s="10"/>
      <c r="L73" s="10" t="s">
        <v>337</v>
      </c>
      <c r="M73" s="10">
        <v>220</v>
      </c>
      <c r="N73" s="10">
        <v>145</v>
      </c>
      <c r="O73" s="10">
        <v>75</v>
      </c>
      <c r="P73" s="10" t="s">
        <v>338</v>
      </c>
      <c r="Q73" s="10" t="s">
        <v>333</v>
      </c>
      <c r="R73" s="10" t="s">
        <v>345</v>
      </c>
    </row>
    <row r="74" ht="42" customHeight="1" spans="1:18">
      <c r="A74" s="9">
        <v>68</v>
      </c>
      <c r="B74" s="10" t="s">
        <v>346</v>
      </c>
      <c r="C74" s="10" t="s">
        <v>26</v>
      </c>
      <c r="D74" s="10" t="s">
        <v>54</v>
      </c>
      <c r="E74" s="10" t="s">
        <v>347</v>
      </c>
      <c r="F74" s="10"/>
      <c r="G74" s="10" t="s">
        <v>57</v>
      </c>
      <c r="H74" s="10">
        <v>80</v>
      </c>
      <c r="I74" s="10">
        <v>80</v>
      </c>
      <c r="J74" s="10"/>
      <c r="K74" s="10"/>
      <c r="L74" s="10" t="s">
        <v>348</v>
      </c>
      <c r="M74" s="10">
        <v>136</v>
      </c>
      <c r="N74" s="10">
        <v>82</v>
      </c>
      <c r="O74" s="10">
        <v>54</v>
      </c>
      <c r="P74" s="10" t="s">
        <v>349</v>
      </c>
      <c r="Q74" s="10" t="s">
        <v>333</v>
      </c>
      <c r="R74" s="10" t="s">
        <v>350</v>
      </c>
    </row>
    <row r="75" ht="42" customHeight="1" spans="1:18">
      <c r="A75" s="9">
        <v>69</v>
      </c>
      <c r="B75" s="10" t="s">
        <v>351</v>
      </c>
      <c r="C75" s="10" t="s">
        <v>26</v>
      </c>
      <c r="D75" s="10" t="s">
        <v>54</v>
      </c>
      <c r="E75" s="10" t="s">
        <v>352</v>
      </c>
      <c r="F75" s="10"/>
      <c r="G75" s="10" t="s">
        <v>57</v>
      </c>
      <c r="H75" s="10">
        <v>80</v>
      </c>
      <c r="I75" s="10">
        <v>80</v>
      </c>
      <c r="J75" s="10"/>
      <c r="K75" s="10"/>
      <c r="L75" s="10" t="s">
        <v>348</v>
      </c>
      <c r="M75" s="10">
        <v>182</v>
      </c>
      <c r="N75" s="10">
        <v>87</v>
      </c>
      <c r="O75" s="10">
        <v>95</v>
      </c>
      <c r="P75" s="10" t="s">
        <v>349</v>
      </c>
      <c r="Q75" s="10" t="s">
        <v>333</v>
      </c>
      <c r="R75" s="10" t="s">
        <v>353</v>
      </c>
    </row>
    <row r="76" ht="42" customHeight="1" spans="1:18">
      <c r="A76" s="9">
        <v>70</v>
      </c>
      <c r="B76" s="10" t="s">
        <v>354</v>
      </c>
      <c r="C76" s="10" t="s">
        <v>26</v>
      </c>
      <c r="D76" s="10" t="s">
        <v>54</v>
      </c>
      <c r="E76" s="10" t="s">
        <v>355</v>
      </c>
      <c r="F76" s="10"/>
      <c r="G76" s="10" t="s">
        <v>57</v>
      </c>
      <c r="H76" s="10">
        <v>80</v>
      </c>
      <c r="I76" s="10">
        <v>80</v>
      </c>
      <c r="J76" s="10"/>
      <c r="K76" s="10"/>
      <c r="L76" s="10" t="s">
        <v>348</v>
      </c>
      <c r="M76" s="10">
        <v>235</v>
      </c>
      <c r="N76" s="10">
        <v>145</v>
      </c>
      <c r="O76" s="10">
        <v>90</v>
      </c>
      <c r="P76" s="10" t="s">
        <v>349</v>
      </c>
      <c r="Q76" s="10" t="s">
        <v>333</v>
      </c>
      <c r="R76" s="10" t="s">
        <v>334</v>
      </c>
    </row>
    <row r="77" ht="36" spans="1:18">
      <c r="A77" s="9">
        <v>71</v>
      </c>
      <c r="B77" s="10" t="s">
        <v>356</v>
      </c>
      <c r="C77" s="10" t="s">
        <v>26</v>
      </c>
      <c r="D77" s="10" t="s">
        <v>357</v>
      </c>
      <c r="E77" s="9" t="s">
        <v>358</v>
      </c>
      <c r="F77" s="10" t="s">
        <v>359</v>
      </c>
      <c r="G77" s="10" t="s">
        <v>30</v>
      </c>
      <c r="H77" s="10">
        <v>36.4</v>
      </c>
      <c r="I77" s="10">
        <v>36.4</v>
      </c>
      <c r="J77" s="10">
        <v>0</v>
      </c>
      <c r="K77" s="10"/>
      <c r="L77" s="10" t="s">
        <v>360</v>
      </c>
      <c r="M77" s="10">
        <v>149</v>
      </c>
      <c r="N77" s="10">
        <v>91</v>
      </c>
      <c r="O77" s="10">
        <v>58</v>
      </c>
      <c r="P77" s="10" t="s">
        <v>361</v>
      </c>
      <c r="Q77" s="9" t="s">
        <v>362</v>
      </c>
      <c r="R77" s="9" t="s">
        <v>358</v>
      </c>
    </row>
    <row r="78" ht="35" customHeight="1" spans="1:18">
      <c r="A78" s="9">
        <v>72</v>
      </c>
      <c r="B78" s="10" t="s">
        <v>356</v>
      </c>
      <c r="C78" s="10" t="s">
        <v>26</v>
      </c>
      <c r="D78" s="10" t="s">
        <v>357</v>
      </c>
      <c r="E78" s="9" t="s">
        <v>363</v>
      </c>
      <c r="F78" s="10" t="s">
        <v>364</v>
      </c>
      <c r="G78" s="10" t="s">
        <v>30</v>
      </c>
      <c r="H78" s="10">
        <v>20.4</v>
      </c>
      <c r="I78" s="10">
        <v>20.4</v>
      </c>
      <c r="J78" s="10">
        <v>0</v>
      </c>
      <c r="K78" s="10"/>
      <c r="L78" s="10" t="s">
        <v>365</v>
      </c>
      <c r="M78" s="10">
        <v>141</v>
      </c>
      <c r="N78" s="10">
        <v>51</v>
      </c>
      <c r="O78" s="10">
        <v>90</v>
      </c>
      <c r="P78" s="10" t="s">
        <v>366</v>
      </c>
      <c r="Q78" s="9" t="s">
        <v>362</v>
      </c>
      <c r="R78" s="9" t="s">
        <v>363</v>
      </c>
    </row>
    <row r="79" ht="35" customHeight="1" spans="1:18">
      <c r="A79" s="9">
        <v>73</v>
      </c>
      <c r="B79" s="10" t="s">
        <v>356</v>
      </c>
      <c r="C79" s="10" t="s">
        <v>26</v>
      </c>
      <c r="D79" s="10" t="s">
        <v>357</v>
      </c>
      <c r="E79" s="9" t="s">
        <v>367</v>
      </c>
      <c r="F79" s="10" t="s">
        <v>359</v>
      </c>
      <c r="G79" s="10" t="s">
        <v>30</v>
      </c>
      <c r="H79" s="10">
        <v>37.6</v>
      </c>
      <c r="I79" s="10">
        <v>37.6</v>
      </c>
      <c r="J79" s="10">
        <v>0</v>
      </c>
      <c r="K79" s="10"/>
      <c r="L79" s="10" t="s">
        <v>360</v>
      </c>
      <c r="M79" s="10">
        <v>156</v>
      </c>
      <c r="N79" s="10">
        <v>94</v>
      </c>
      <c r="O79" s="10">
        <v>62</v>
      </c>
      <c r="P79" s="10" t="s">
        <v>368</v>
      </c>
      <c r="Q79" s="9" t="s">
        <v>362</v>
      </c>
      <c r="R79" s="9" t="s">
        <v>367</v>
      </c>
    </row>
    <row r="80" ht="35" customHeight="1" spans="1:18">
      <c r="A80" s="9">
        <v>74</v>
      </c>
      <c r="B80" s="10" t="s">
        <v>356</v>
      </c>
      <c r="C80" s="10" t="s">
        <v>26</v>
      </c>
      <c r="D80" s="10" t="s">
        <v>357</v>
      </c>
      <c r="E80" s="9" t="s">
        <v>369</v>
      </c>
      <c r="F80" s="10" t="s">
        <v>102</v>
      </c>
      <c r="G80" s="10" t="s">
        <v>30</v>
      </c>
      <c r="H80" s="10">
        <v>15.6</v>
      </c>
      <c r="I80" s="10">
        <v>15.6</v>
      </c>
      <c r="J80" s="10">
        <v>0</v>
      </c>
      <c r="K80" s="10"/>
      <c r="L80" s="10" t="s">
        <v>370</v>
      </c>
      <c r="M80" s="10">
        <v>153</v>
      </c>
      <c r="N80" s="10">
        <v>39</v>
      </c>
      <c r="O80" s="10">
        <v>114</v>
      </c>
      <c r="P80" s="10" t="s">
        <v>371</v>
      </c>
      <c r="Q80" s="9" t="s">
        <v>362</v>
      </c>
      <c r="R80" s="9" t="s">
        <v>369</v>
      </c>
    </row>
    <row r="81" ht="35" customHeight="1" spans="1:18">
      <c r="A81" s="9">
        <v>75</v>
      </c>
      <c r="B81" s="10" t="s">
        <v>356</v>
      </c>
      <c r="C81" s="10" t="s">
        <v>26</v>
      </c>
      <c r="D81" s="10" t="s">
        <v>357</v>
      </c>
      <c r="E81" s="9" t="s">
        <v>372</v>
      </c>
      <c r="F81" s="10" t="s">
        <v>373</v>
      </c>
      <c r="G81" s="10" t="s">
        <v>30</v>
      </c>
      <c r="H81" s="10">
        <v>7.2</v>
      </c>
      <c r="I81" s="10">
        <v>7.2</v>
      </c>
      <c r="J81" s="10">
        <v>0</v>
      </c>
      <c r="K81" s="10"/>
      <c r="L81" s="10" t="s">
        <v>374</v>
      </c>
      <c r="M81" s="10">
        <v>39</v>
      </c>
      <c r="N81" s="10">
        <v>18</v>
      </c>
      <c r="O81" s="10">
        <v>21</v>
      </c>
      <c r="P81" s="10" t="s">
        <v>375</v>
      </c>
      <c r="Q81" s="9" t="s">
        <v>362</v>
      </c>
      <c r="R81" s="9" t="s">
        <v>372</v>
      </c>
    </row>
    <row r="82" ht="35" customHeight="1" spans="1:18">
      <c r="A82" s="9">
        <v>76</v>
      </c>
      <c r="B82" s="10" t="s">
        <v>356</v>
      </c>
      <c r="C82" s="10" t="s">
        <v>26</v>
      </c>
      <c r="D82" s="10" t="s">
        <v>357</v>
      </c>
      <c r="E82" s="10" t="s">
        <v>376</v>
      </c>
      <c r="F82" s="10" t="s">
        <v>377</v>
      </c>
      <c r="G82" s="10" t="s">
        <v>30</v>
      </c>
      <c r="H82" s="10">
        <v>13.2</v>
      </c>
      <c r="I82" s="10">
        <v>13.2</v>
      </c>
      <c r="J82" s="10">
        <v>0</v>
      </c>
      <c r="K82" s="10"/>
      <c r="L82" s="10" t="s">
        <v>378</v>
      </c>
      <c r="M82" s="10">
        <v>62</v>
      </c>
      <c r="N82" s="10">
        <v>33</v>
      </c>
      <c r="O82" s="10">
        <v>29</v>
      </c>
      <c r="P82" s="10" t="s">
        <v>379</v>
      </c>
      <c r="Q82" s="9" t="s">
        <v>362</v>
      </c>
      <c r="R82" s="10" t="s">
        <v>376</v>
      </c>
    </row>
    <row r="83" ht="36" spans="1:18">
      <c r="A83" s="9">
        <v>77</v>
      </c>
      <c r="B83" s="10" t="s">
        <v>380</v>
      </c>
      <c r="C83" s="10" t="s">
        <v>26</v>
      </c>
      <c r="D83" s="10" t="s">
        <v>54</v>
      </c>
      <c r="E83" s="11" t="s">
        <v>381</v>
      </c>
      <c r="F83" s="11" t="s">
        <v>382</v>
      </c>
      <c r="G83" s="11" t="s">
        <v>42</v>
      </c>
      <c r="H83" s="11">
        <v>80</v>
      </c>
      <c r="I83" s="11">
        <v>80</v>
      </c>
      <c r="J83" s="10"/>
      <c r="K83" s="10"/>
      <c r="L83" s="10" t="s">
        <v>383</v>
      </c>
      <c r="M83" s="10">
        <v>150</v>
      </c>
      <c r="N83" s="10">
        <v>116</v>
      </c>
      <c r="O83" s="10">
        <v>34</v>
      </c>
      <c r="P83" s="24" t="s">
        <v>384</v>
      </c>
      <c r="Q83" s="11" t="s">
        <v>385</v>
      </c>
      <c r="R83" s="11" t="s">
        <v>381</v>
      </c>
    </row>
    <row r="84" ht="36" spans="1:18">
      <c r="A84" s="9">
        <v>78</v>
      </c>
      <c r="B84" s="11" t="s">
        <v>386</v>
      </c>
      <c r="C84" s="10" t="s">
        <v>26</v>
      </c>
      <c r="D84" s="10" t="s">
        <v>54</v>
      </c>
      <c r="E84" s="11" t="s">
        <v>387</v>
      </c>
      <c r="F84" s="11" t="s">
        <v>388</v>
      </c>
      <c r="G84" s="11" t="s">
        <v>389</v>
      </c>
      <c r="H84" s="11">
        <v>150</v>
      </c>
      <c r="I84" s="11">
        <v>150</v>
      </c>
      <c r="J84" s="10"/>
      <c r="K84" s="10"/>
      <c r="L84" s="10" t="s">
        <v>390</v>
      </c>
      <c r="M84" s="10">
        <v>1594</v>
      </c>
      <c r="N84" s="10">
        <v>648</v>
      </c>
      <c r="O84" s="10">
        <v>946</v>
      </c>
      <c r="P84" s="24" t="s">
        <v>391</v>
      </c>
      <c r="Q84" s="11" t="s">
        <v>385</v>
      </c>
      <c r="R84" s="11" t="s">
        <v>387</v>
      </c>
    </row>
    <row r="85" ht="36" customHeight="1" spans="1:18">
      <c r="A85" s="9">
        <v>79</v>
      </c>
      <c r="B85" s="11" t="s">
        <v>392</v>
      </c>
      <c r="C85" s="10" t="s">
        <v>26</v>
      </c>
      <c r="D85" s="10" t="s">
        <v>54</v>
      </c>
      <c r="E85" s="11" t="s">
        <v>393</v>
      </c>
      <c r="F85" s="11" t="s">
        <v>394</v>
      </c>
      <c r="G85" s="11" t="s">
        <v>42</v>
      </c>
      <c r="H85" s="11">
        <v>300</v>
      </c>
      <c r="I85" s="11">
        <v>300</v>
      </c>
      <c r="J85" s="10"/>
      <c r="K85" s="10"/>
      <c r="L85" s="10" t="s">
        <v>395</v>
      </c>
      <c r="M85" s="10">
        <v>658</v>
      </c>
      <c r="N85" s="10">
        <v>214</v>
      </c>
      <c r="O85" s="10">
        <v>444</v>
      </c>
      <c r="P85" s="24" t="s">
        <v>396</v>
      </c>
      <c r="Q85" s="11" t="s">
        <v>385</v>
      </c>
      <c r="R85" s="11" t="s">
        <v>393</v>
      </c>
    </row>
    <row r="86" ht="36" spans="1:18">
      <c r="A86" s="9">
        <v>80</v>
      </c>
      <c r="B86" s="11" t="s">
        <v>397</v>
      </c>
      <c r="C86" s="10" t="s">
        <v>26</v>
      </c>
      <c r="D86" s="10" t="s">
        <v>54</v>
      </c>
      <c r="E86" s="11" t="s">
        <v>381</v>
      </c>
      <c r="F86" s="11" t="s">
        <v>398</v>
      </c>
      <c r="G86" s="11" t="s">
        <v>42</v>
      </c>
      <c r="H86" s="11">
        <v>100</v>
      </c>
      <c r="I86" s="11">
        <v>100</v>
      </c>
      <c r="J86" s="10"/>
      <c r="K86" s="10"/>
      <c r="L86" s="10" t="s">
        <v>395</v>
      </c>
      <c r="M86" s="10">
        <v>150</v>
      </c>
      <c r="N86" s="10">
        <v>116</v>
      </c>
      <c r="O86" s="10">
        <v>34</v>
      </c>
      <c r="P86" s="24" t="s">
        <v>399</v>
      </c>
      <c r="Q86" s="11" t="s">
        <v>385</v>
      </c>
      <c r="R86" s="11" t="s">
        <v>381</v>
      </c>
    </row>
    <row r="87" ht="60" spans="1:18">
      <c r="A87" s="9">
        <v>81</v>
      </c>
      <c r="B87" s="10" t="s">
        <v>400</v>
      </c>
      <c r="C87" s="10" t="s">
        <v>26</v>
      </c>
      <c r="D87" s="10" t="s">
        <v>54</v>
      </c>
      <c r="E87" s="10" t="s">
        <v>401</v>
      </c>
      <c r="F87" s="19" t="s">
        <v>402</v>
      </c>
      <c r="G87" s="11" t="s">
        <v>42</v>
      </c>
      <c r="H87" s="10">
        <v>92.45</v>
      </c>
      <c r="I87" s="10">
        <v>92.45</v>
      </c>
      <c r="J87" s="10"/>
      <c r="K87" s="10"/>
      <c r="L87" s="19" t="s">
        <v>402</v>
      </c>
      <c r="M87" s="10">
        <f t="shared" ref="M87:M92" si="1">N87+O87</f>
        <v>314</v>
      </c>
      <c r="N87" s="19">
        <v>150</v>
      </c>
      <c r="O87" s="19">
        <v>164</v>
      </c>
      <c r="P87" s="10">
        <v>7.5</v>
      </c>
      <c r="Q87" s="10" t="s">
        <v>403</v>
      </c>
      <c r="R87" s="10" t="s">
        <v>404</v>
      </c>
    </row>
    <row r="88" ht="35" customHeight="1" spans="1:18">
      <c r="A88" s="20">
        <v>82</v>
      </c>
      <c r="B88" s="21" t="s">
        <v>405</v>
      </c>
      <c r="C88" s="22" t="s">
        <v>26</v>
      </c>
      <c r="D88" s="22" t="s">
        <v>54</v>
      </c>
      <c r="E88" s="22" t="s">
        <v>406</v>
      </c>
      <c r="F88" s="21" t="s">
        <v>81</v>
      </c>
      <c r="G88" s="23" t="s">
        <v>42</v>
      </c>
      <c r="H88" s="22">
        <v>70</v>
      </c>
      <c r="I88" s="22">
        <v>70</v>
      </c>
      <c r="J88" s="22"/>
      <c r="K88" s="22"/>
      <c r="L88" s="21" t="s">
        <v>81</v>
      </c>
      <c r="M88" s="22">
        <f>N88+O88</f>
        <v>306</v>
      </c>
      <c r="N88" s="21">
        <v>109</v>
      </c>
      <c r="O88" s="21">
        <v>197</v>
      </c>
      <c r="P88" s="22">
        <f t="shared" ref="P88:P95" si="2">H88*0.08</f>
        <v>5.6</v>
      </c>
      <c r="Q88" s="22" t="s">
        <v>403</v>
      </c>
      <c r="R88" s="22" t="s">
        <v>407</v>
      </c>
    </row>
    <row r="89" ht="36" spans="1:18">
      <c r="A89" s="10">
        <v>83</v>
      </c>
      <c r="B89" s="11" t="s">
        <v>408</v>
      </c>
      <c r="C89" s="10" t="s">
        <v>26</v>
      </c>
      <c r="D89" s="10" t="s">
        <v>54</v>
      </c>
      <c r="E89" s="11" t="s">
        <v>409</v>
      </c>
      <c r="F89" s="11" t="s">
        <v>410</v>
      </c>
      <c r="G89" s="11" t="s">
        <v>42</v>
      </c>
      <c r="H89" s="10">
        <v>50</v>
      </c>
      <c r="I89" s="10">
        <v>50</v>
      </c>
      <c r="J89" s="10"/>
      <c r="K89" s="10"/>
      <c r="L89" s="11" t="s">
        <v>410</v>
      </c>
      <c r="M89" s="10">
        <f>N89+O89</f>
        <v>626</v>
      </c>
      <c r="N89" s="11">
        <v>261</v>
      </c>
      <c r="O89" s="11">
        <v>365</v>
      </c>
      <c r="P89" s="10">
        <f>H89*0.08</f>
        <v>4</v>
      </c>
      <c r="Q89" s="10" t="s">
        <v>403</v>
      </c>
      <c r="R89" s="11" t="s">
        <v>411</v>
      </c>
    </row>
    <row r="90" ht="36" spans="1:18">
      <c r="A90" s="10">
        <v>84</v>
      </c>
      <c r="B90" s="11" t="s">
        <v>412</v>
      </c>
      <c r="C90" s="10" t="s">
        <v>26</v>
      </c>
      <c r="D90" s="10" t="s">
        <v>54</v>
      </c>
      <c r="E90" s="11" t="s">
        <v>413</v>
      </c>
      <c r="F90" s="11" t="s">
        <v>414</v>
      </c>
      <c r="G90" s="11" t="s">
        <v>42</v>
      </c>
      <c r="H90" s="10">
        <v>55</v>
      </c>
      <c r="I90" s="10">
        <v>55</v>
      </c>
      <c r="J90" s="10"/>
      <c r="K90" s="10"/>
      <c r="L90" s="11" t="s">
        <v>414</v>
      </c>
      <c r="M90" s="10">
        <f>N90+O90</f>
        <v>840</v>
      </c>
      <c r="N90" s="11">
        <v>283</v>
      </c>
      <c r="O90" s="11">
        <v>557</v>
      </c>
      <c r="P90" s="10">
        <f>H90*0.08</f>
        <v>4.4</v>
      </c>
      <c r="Q90" s="10" t="s">
        <v>403</v>
      </c>
      <c r="R90" s="11" t="s">
        <v>415</v>
      </c>
    </row>
    <row r="91" ht="60" spans="1:18">
      <c r="A91" s="10">
        <v>85</v>
      </c>
      <c r="B91" s="11" t="s">
        <v>416</v>
      </c>
      <c r="C91" s="10" t="s">
        <v>26</v>
      </c>
      <c r="D91" s="10" t="s">
        <v>54</v>
      </c>
      <c r="E91" s="11" t="s">
        <v>417</v>
      </c>
      <c r="F91" s="11" t="s">
        <v>418</v>
      </c>
      <c r="G91" s="11" t="s">
        <v>42</v>
      </c>
      <c r="H91" s="10">
        <v>100</v>
      </c>
      <c r="I91" s="10">
        <v>100</v>
      </c>
      <c r="J91" s="10"/>
      <c r="K91" s="10"/>
      <c r="L91" s="11" t="s">
        <v>418</v>
      </c>
      <c r="M91" s="10">
        <f>N91+O91</f>
        <v>612</v>
      </c>
      <c r="N91" s="11">
        <v>612</v>
      </c>
      <c r="O91" s="11"/>
      <c r="P91" s="10">
        <f>H91*0.08</f>
        <v>8</v>
      </c>
      <c r="Q91" s="10" t="s">
        <v>403</v>
      </c>
      <c r="R91" s="11" t="s">
        <v>419</v>
      </c>
    </row>
    <row r="92" ht="36" spans="1:18">
      <c r="A92" s="10">
        <v>86</v>
      </c>
      <c r="B92" s="11" t="s">
        <v>420</v>
      </c>
      <c r="C92" s="10" t="s">
        <v>26</v>
      </c>
      <c r="D92" s="10" t="s">
        <v>54</v>
      </c>
      <c r="E92" s="11" t="s">
        <v>421</v>
      </c>
      <c r="F92" s="11" t="s">
        <v>422</v>
      </c>
      <c r="G92" s="11" t="s">
        <v>42</v>
      </c>
      <c r="H92" s="10">
        <v>200</v>
      </c>
      <c r="I92" s="10">
        <v>200</v>
      </c>
      <c r="J92" s="10"/>
      <c r="K92" s="10"/>
      <c r="L92" s="11" t="s">
        <v>422</v>
      </c>
      <c r="M92" s="10">
        <f>N92+O92</f>
        <v>132</v>
      </c>
      <c r="N92" s="10">
        <v>132</v>
      </c>
      <c r="O92" s="10"/>
      <c r="P92" s="10">
        <f>H92*0.08</f>
        <v>16</v>
      </c>
      <c r="Q92" s="10" t="s">
        <v>403</v>
      </c>
      <c r="R92" s="11" t="s">
        <v>423</v>
      </c>
    </row>
    <row r="93" ht="36" spans="1:18">
      <c r="A93" s="10">
        <v>87</v>
      </c>
      <c r="B93" s="11" t="s">
        <v>420</v>
      </c>
      <c r="C93" s="10" t="s">
        <v>26</v>
      </c>
      <c r="D93" s="10" t="s">
        <v>54</v>
      </c>
      <c r="E93" s="11" t="s">
        <v>424</v>
      </c>
      <c r="F93" s="11" t="s">
        <v>425</v>
      </c>
      <c r="G93" s="11" t="s">
        <v>42</v>
      </c>
      <c r="H93" s="10">
        <v>130</v>
      </c>
      <c r="I93" s="10">
        <v>130</v>
      </c>
      <c r="J93" s="10"/>
      <c r="K93" s="10"/>
      <c r="L93" s="11" t="s">
        <v>425</v>
      </c>
      <c r="M93" s="10">
        <v>104</v>
      </c>
      <c r="N93" s="10">
        <v>104</v>
      </c>
      <c r="O93" s="10"/>
      <c r="P93" s="10">
        <f>H93*0.08</f>
        <v>10.4</v>
      </c>
      <c r="Q93" s="10" t="s">
        <v>403</v>
      </c>
      <c r="R93" s="11" t="s">
        <v>426</v>
      </c>
    </row>
    <row r="94" ht="37" customHeight="1" spans="1:18">
      <c r="A94" s="10">
        <v>88</v>
      </c>
      <c r="B94" s="11" t="s">
        <v>427</v>
      </c>
      <c r="C94" s="10" t="s">
        <v>26</v>
      </c>
      <c r="D94" s="10" t="s">
        <v>54</v>
      </c>
      <c r="E94" s="11" t="s">
        <v>428</v>
      </c>
      <c r="F94" s="11" t="s">
        <v>429</v>
      </c>
      <c r="G94" s="11" t="s">
        <v>42</v>
      </c>
      <c r="H94" s="10">
        <v>20</v>
      </c>
      <c r="I94" s="10">
        <v>20</v>
      </c>
      <c r="J94" s="10"/>
      <c r="K94" s="10"/>
      <c r="L94" s="11" t="s">
        <v>429</v>
      </c>
      <c r="M94" s="10">
        <v>70</v>
      </c>
      <c r="N94" s="10">
        <v>70</v>
      </c>
      <c r="O94" s="10"/>
      <c r="P94" s="10">
        <f>H94*0.08</f>
        <v>1.6</v>
      </c>
      <c r="Q94" s="10" t="s">
        <v>403</v>
      </c>
      <c r="R94" s="11" t="s">
        <v>265</v>
      </c>
    </row>
    <row r="95" ht="48" spans="1:18">
      <c r="A95" s="10">
        <v>89</v>
      </c>
      <c r="B95" s="11" t="s">
        <v>430</v>
      </c>
      <c r="C95" s="10" t="s">
        <v>26</v>
      </c>
      <c r="D95" s="10" t="s">
        <v>54</v>
      </c>
      <c r="E95" s="11" t="s">
        <v>431</v>
      </c>
      <c r="F95" s="11" t="s">
        <v>432</v>
      </c>
      <c r="G95" s="11" t="s">
        <v>42</v>
      </c>
      <c r="H95" s="10">
        <v>96</v>
      </c>
      <c r="I95" s="10">
        <v>96</v>
      </c>
      <c r="J95" s="10"/>
      <c r="K95" s="10"/>
      <c r="L95" s="11" t="s">
        <v>432</v>
      </c>
      <c r="M95" s="10">
        <v>415</v>
      </c>
      <c r="N95" s="10">
        <v>127</v>
      </c>
      <c r="O95" s="10">
        <v>288</v>
      </c>
      <c r="P95" s="10">
        <v>10</v>
      </c>
      <c r="Q95" s="10" t="s">
        <v>403</v>
      </c>
      <c r="R95" s="11" t="s">
        <v>433</v>
      </c>
    </row>
  </sheetData>
  <mergeCells count="23">
    <mergeCell ref="A1:R1"/>
    <mergeCell ref="A2:D2"/>
    <mergeCell ref="P2:R2"/>
    <mergeCell ref="B3:G3"/>
    <mergeCell ref="H3:J3"/>
    <mergeCell ref="M3:O3"/>
    <mergeCell ref="I4:J4"/>
    <mergeCell ref="A3:A5"/>
    <mergeCell ref="B4:B5"/>
    <mergeCell ref="C4:C5"/>
    <mergeCell ref="D4:D5"/>
    <mergeCell ref="E4:E5"/>
    <mergeCell ref="F4:F5"/>
    <mergeCell ref="G4:G5"/>
    <mergeCell ref="H4:H5"/>
    <mergeCell ref="K3:K5"/>
    <mergeCell ref="L3:L5"/>
    <mergeCell ref="M4:M5"/>
    <mergeCell ref="N4:N5"/>
    <mergeCell ref="O4:O5"/>
    <mergeCell ref="P3:P5"/>
    <mergeCell ref="Q3:Q5"/>
    <mergeCell ref="R3:R5"/>
  </mergeCells>
  <pageMargins left="0.471527777777778" right="0.55" top="0.747916666666667" bottom="0.668055555555556" header="0.5" footer="0.5"/>
  <pageSetup paperSize="9" scale="70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dxzfb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fpb1</dc:creator>
  <cp:lastModifiedBy>Mr°少年</cp:lastModifiedBy>
  <dcterms:created xsi:type="dcterms:W3CDTF">2020-01-23T17:52:49Z</dcterms:created>
  <dcterms:modified xsi:type="dcterms:W3CDTF">2020-01-23T17:52:56Z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